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60" tabRatio="1000" activeTab="4"/>
  </bookViews>
  <sheets>
    <sheet name="全市彩票销售情况" sheetId="1" r:id="rId1"/>
    <sheet name="全市彩票公益金分配情况表" sheetId="2" r:id="rId2"/>
    <sheet name="市级专项" sheetId="3" r:id="rId3"/>
    <sheet name="省级专项乡村学校少年宫" sheetId="4" r:id="rId4"/>
    <sheet name="省级专项" sheetId="5" r:id="rId5"/>
  </sheets>
  <externalReferences>
    <externalReference r:id="rId6"/>
  </externalReferences>
  <definedNames>
    <definedName name="_1111" hidden="1">#REF!</definedName>
    <definedName name="_Order1" hidden="1">255</definedName>
    <definedName name="_Order2" hidden="1">255</definedName>
    <definedName name="a_1" hidden="1">[1]eqpmad2!#REF!</definedName>
    <definedName name="dssss" hidden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<sst xmlns="http://schemas.openxmlformats.org/spreadsheetml/2006/main" count="84" uniqueCount="37">
  <si>
    <t>附件1</t>
  </si>
  <si>
    <t>2025年曲靖市彩票销售情况表</t>
  </si>
  <si>
    <t>单位：万元</t>
  </si>
  <si>
    <t>序号</t>
  </si>
  <si>
    <t>县（区）</t>
  </si>
  <si>
    <t>全市销
售量</t>
  </si>
  <si>
    <t>其中</t>
  </si>
  <si>
    <t>福利彩票</t>
  </si>
  <si>
    <t>体育彩票</t>
  </si>
  <si>
    <t>合 计</t>
  </si>
  <si>
    <t>麒麟区</t>
  </si>
  <si>
    <t>沾益区</t>
  </si>
  <si>
    <t>马龙区</t>
  </si>
  <si>
    <t>富源县</t>
  </si>
  <si>
    <t>罗平县</t>
  </si>
  <si>
    <t>师宗县</t>
  </si>
  <si>
    <t>陆良县</t>
  </si>
  <si>
    <t>会泽县</t>
  </si>
  <si>
    <t>注：统计期间：2023年12月1日—2024年11月30日，彩票资金于次月缴库。</t>
  </si>
  <si>
    <t>附件2</t>
  </si>
  <si>
    <t>2025年曲靖市彩票公益金资金分配表</t>
  </si>
  <si>
    <t>单位</t>
  </si>
  <si>
    <t>合计</t>
  </si>
  <si>
    <t>福利彩票公益金</t>
  </si>
  <si>
    <t>体育彩票公益金</t>
  </si>
  <si>
    <t>合  计</t>
  </si>
  <si>
    <t>附件3</t>
  </si>
  <si>
    <t>2025年市级专项彩票公益金支持社会公益事业资金分配表</t>
  </si>
  <si>
    <t>金额</t>
  </si>
  <si>
    <t>合   计</t>
  </si>
  <si>
    <t>附件4</t>
  </si>
  <si>
    <t>2025年省级专项彩票公益金支持乡村学校少年宫项目资金分配表</t>
  </si>
  <si>
    <t>运转补助</t>
  </si>
  <si>
    <t>新建项目</t>
  </si>
  <si>
    <t>附件5</t>
  </si>
  <si>
    <t>2025年省级专项彩票公益金支持社会公益事业资金分配表</t>
  </si>
  <si>
    <t>曲靖市融媒体中心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</si>
</sst>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  <numFmt numFmtId="179" formatCode="0_);[Red]\(0\)"/>
    <numFmt numFmtId="180" formatCode="0.0000_ "/>
  </numFmts>
  <fonts count="36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6"/>
      <color indexed="8"/>
      <name val="黑体"/>
      <charset val="134"/>
    </font>
    <font>
      <sz val="16"/>
      <color indexed="8"/>
      <name val="方正小标宋简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8"/>
      <color indexed="8"/>
      <name val="黑体"/>
      <charset val="134"/>
    </font>
    <font>
      <sz val="10"/>
      <color indexed="8"/>
      <name val="宋体"/>
      <charset val="134"/>
    </font>
    <font>
      <sz val="18"/>
      <name val="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 applyAlignment="1"/>
    <xf numFmtId="0" fontId="1" fillId="2" borderId="0" xfId="50" applyFill="1">
      <alignment vertical="center"/>
    </xf>
    <xf numFmtId="0" fontId="2" fillId="2" borderId="0" xfId="50" applyFont="1" applyFill="1">
      <alignment vertical="center"/>
    </xf>
    <xf numFmtId="0" fontId="1" fillId="2" borderId="0" xfId="0" applyFont="1" applyFill="1" applyAlignment="1">
      <alignment vertical="center"/>
    </xf>
    <xf numFmtId="0" fontId="1" fillId="0" borderId="0" xfId="5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50" applyNumberFormat="1" applyFont="1" applyFill="1" applyAlignment="1">
      <alignment horizontal="center" vertical="center" wrapText="1"/>
    </xf>
    <xf numFmtId="0" fontId="4" fillId="0" borderId="0" xfId="50" applyNumberFormat="1" applyFont="1" applyFill="1" applyAlignment="1">
      <alignment horizontal="center" vertical="center" wrapText="1"/>
    </xf>
    <xf numFmtId="0" fontId="5" fillId="0" borderId="0" xfId="50" applyNumberFormat="1" applyFont="1" applyFill="1" applyAlignment="1">
      <alignment horizontal="righ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/>
    </xf>
    <xf numFmtId="49" fontId="1" fillId="0" borderId="0" xfId="50" applyNumberFormat="1" applyFont="1" applyFill="1" applyAlignment="1">
      <alignment horizontal="center" vertical="center"/>
    </xf>
    <xf numFmtId="49" fontId="2" fillId="0" borderId="0" xfId="50" applyNumberFormat="1" applyFont="1" applyFill="1" applyAlignment="1">
      <alignment horizontal="center" vertical="center"/>
    </xf>
    <xf numFmtId="0" fontId="8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3" fillId="0" borderId="1" xfId="53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1" xfId="53" applyNumberFormat="1" applyFont="1" applyFill="1" applyBorder="1" applyAlignment="1">
      <alignment horizontal="center" vertical="center"/>
    </xf>
    <xf numFmtId="178" fontId="13" fillId="0" borderId="1" xfId="53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" fillId="0" borderId="0" xfId="50" applyFill="1">
      <alignment vertical="center"/>
    </xf>
    <xf numFmtId="0" fontId="2" fillId="0" borderId="0" xfId="50" applyFont="1" applyFill="1">
      <alignment vertical="center"/>
    </xf>
    <xf numFmtId="0" fontId="14" fillId="0" borderId="0" xfId="50" applyNumberFormat="1" applyFont="1" applyFill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5" fillId="0" borderId="0" xfId="50" applyFont="1" applyFill="1" applyAlignment="1">
      <alignment horizontal="left" vertical="top" wrapText="1"/>
    </xf>
    <xf numFmtId="49" fontId="1" fillId="2" borderId="0" xfId="50" applyNumberFormat="1" applyFont="1" applyFill="1" applyAlignment="1">
      <alignment horizontal="center" vertical="center"/>
    </xf>
    <xf numFmtId="49" fontId="2" fillId="2" borderId="0" xfId="5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0" fillId="2" borderId="0" xfId="53" applyFont="1" applyFill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53" applyFont="1" applyFill="1" applyBorder="1" applyAlignment="1">
      <alignment horizontal="center" vertical="center"/>
    </xf>
    <xf numFmtId="0" fontId="12" fillId="2" borderId="1" xfId="53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179" fontId="0" fillId="2" borderId="0" xfId="0" applyNumberFormat="1" applyFill="1" applyAlignment="1"/>
    <xf numFmtId="0" fontId="13" fillId="2" borderId="1" xfId="0" applyFont="1" applyFill="1" applyBorder="1" applyAlignment="1">
      <alignment horizontal="center" vertical="center"/>
    </xf>
    <xf numFmtId="0" fontId="7" fillId="2" borderId="1" xfId="5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180" fontId="0" fillId="2" borderId="0" xfId="0" applyNumberFormat="1" applyFill="1" applyAlignment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8" xfId="49"/>
    <cellStyle name="常规 8" xfId="50"/>
    <cellStyle name="常规_Sheet2" xfId="51"/>
    <cellStyle name="常规 2 3" xfId="52"/>
    <cellStyle name="常规_Sheet1" xfId="53"/>
    <cellStyle name="常规_预算批复汇总表 (2)" xfId="54"/>
    <cellStyle name="常规 15" xfId="55"/>
    <cellStyle name="常规 5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6"/>
  <sheetViews>
    <sheetView workbookViewId="0">
      <selection activeCell="A1" sqref="A1:B1"/>
    </sheetView>
  </sheetViews>
  <sheetFormatPr defaultColWidth="8.75" defaultRowHeight="15.6" outlineLevelCol="5"/>
  <cols>
    <col min="1" max="1" width="6.625" style="20" customWidth="1"/>
    <col min="2" max="5" width="19.625" style="20" customWidth="1"/>
    <col min="6" max="6" width="13.75" style="20"/>
    <col min="7" max="16384" width="8.75" style="20"/>
  </cols>
  <sheetData>
    <row r="1" ht="18" customHeight="1" spans="1:6">
      <c r="A1" s="48" t="s">
        <v>0</v>
      </c>
      <c r="B1" s="48"/>
      <c r="C1" s="34"/>
      <c r="D1" s="34"/>
      <c r="E1" s="34"/>
    </row>
    <row r="2" ht="45" customHeight="1" spans="1:6">
      <c r="A2" s="49" t="s">
        <v>1</v>
      </c>
      <c r="B2" s="49"/>
      <c r="C2" s="49"/>
      <c r="D2" s="49"/>
      <c r="E2" s="49"/>
    </row>
    <row r="3" ht="23" customHeight="1" spans="1:6">
      <c r="B3" s="50" t="s">
        <v>2</v>
      </c>
      <c r="C3" s="50"/>
      <c r="D3" s="50"/>
      <c r="E3" s="50"/>
    </row>
    <row r="4" ht="31" customHeight="1" spans="1:6">
      <c r="A4" s="51" t="s">
        <v>3</v>
      </c>
      <c r="B4" s="52" t="s">
        <v>4</v>
      </c>
      <c r="C4" s="53" t="s">
        <v>5</v>
      </c>
      <c r="D4" s="52" t="s">
        <v>6</v>
      </c>
      <c r="E4" s="52"/>
    </row>
    <row r="5" ht="31" customHeight="1" spans="1:6">
      <c r="A5" s="51"/>
      <c r="B5" s="52"/>
      <c r="C5" s="53"/>
      <c r="D5" s="52" t="s">
        <v>7</v>
      </c>
      <c r="E5" s="52" t="s">
        <v>8</v>
      </c>
    </row>
    <row r="6" ht="31" customHeight="1" spans="1:6">
      <c r="A6" s="52" t="s">
        <v>9</v>
      </c>
      <c r="B6" s="52"/>
      <c r="C6" s="54">
        <f>D6+E6</f>
        <v>148887.57</v>
      </c>
      <c r="D6" s="54">
        <f>SUM(D7:D14)</f>
        <v>60790.14</v>
      </c>
      <c r="E6" s="54">
        <f>SUM(E7:E14)</f>
        <v>88097.43</v>
      </c>
      <c r="F6" s="55"/>
    </row>
    <row r="7" ht="31" customHeight="1" spans="1:6">
      <c r="A7" s="56">
        <v>1</v>
      </c>
      <c r="B7" s="57" t="s">
        <v>10</v>
      </c>
      <c r="C7" s="58">
        <f>D7+E7</f>
        <v>65997.29</v>
      </c>
      <c r="D7" s="59">
        <v>25025.45</v>
      </c>
      <c r="E7" s="59">
        <v>40971.84</v>
      </c>
      <c r="F7" s="55"/>
    </row>
    <row r="8" ht="31" customHeight="1" spans="1:6">
      <c r="A8" s="56">
        <v>2</v>
      </c>
      <c r="B8" s="60" t="s">
        <v>11</v>
      </c>
      <c r="C8" s="58">
        <f t="shared" ref="C8:C15" si="0">D8+E8</f>
        <v>12129.25</v>
      </c>
      <c r="D8" s="59">
        <v>4364.23</v>
      </c>
      <c r="E8" s="59">
        <v>7765.02</v>
      </c>
      <c r="F8" s="55"/>
    </row>
    <row r="9" ht="31" customHeight="1" spans="1:6">
      <c r="A9" s="56">
        <v>3</v>
      </c>
      <c r="B9" s="60" t="s">
        <v>12</v>
      </c>
      <c r="C9" s="58">
        <f t="shared" si="0"/>
        <v>7331.93</v>
      </c>
      <c r="D9" s="59">
        <v>3609.68</v>
      </c>
      <c r="E9" s="59">
        <v>3722.25</v>
      </c>
      <c r="F9" s="55"/>
    </row>
    <row r="10" ht="31" customHeight="1" spans="1:6">
      <c r="A10" s="56">
        <v>4</v>
      </c>
      <c r="B10" s="60" t="s">
        <v>13</v>
      </c>
      <c r="C10" s="58">
        <f t="shared" si="0"/>
        <v>11894.54</v>
      </c>
      <c r="D10" s="59">
        <v>6533.99</v>
      </c>
      <c r="E10" s="59">
        <v>5360.55</v>
      </c>
      <c r="F10" s="55"/>
    </row>
    <row r="11" ht="31" customHeight="1" spans="1:6">
      <c r="A11" s="56">
        <v>5</v>
      </c>
      <c r="B11" s="60" t="s">
        <v>14</v>
      </c>
      <c r="C11" s="58">
        <f t="shared" si="0"/>
        <v>10963.8</v>
      </c>
      <c r="D11" s="59">
        <v>3359.26</v>
      </c>
      <c r="E11" s="59">
        <v>7604.54</v>
      </c>
      <c r="F11" s="55"/>
    </row>
    <row r="12" ht="31" customHeight="1" spans="1:6">
      <c r="A12" s="56">
        <v>6</v>
      </c>
      <c r="B12" s="60" t="s">
        <v>15</v>
      </c>
      <c r="C12" s="58">
        <f t="shared" si="0"/>
        <v>10088.08</v>
      </c>
      <c r="D12" s="59">
        <v>4339.28</v>
      </c>
      <c r="E12" s="59">
        <v>5748.8</v>
      </c>
      <c r="F12" s="55"/>
    </row>
    <row r="13" ht="31" customHeight="1" spans="1:6">
      <c r="A13" s="56">
        <v>7</v>
      </c>
      <c r="B13" s="60" t="s">
        <v>16</v>
      </c>
      <c r="C13" s="58">
        <f t="shared" si="0"/>
        <v>15711.55</v>
      </c>
      <c r="D13" s="59">
        <v>6997.12</v>
      </c>
      <c r="E13" s="59">
        <v>8714.43</v>
      </c>
      <c r="F13" s="55"/>
    </row>
    <row r="14" ht="31" customHeight="1" spans="1:6">
      <c r="A14" s="56">
        <v>8</v>
      </c>
      <c r="B14" s="60" t="s">
        <v>17</v>
      </c>
      <c r="C14" s="58">
        <f t="shared" si="0"/>
        <v>14771.13</v>
      </c>
      <c r="D14" s="59">
        <v>6561.13</v>
      </c>
      <c r="E14" s="59">
        <v>8210</v>
      </c>
      <c r="F14" s="55"/>
    </row>
    <row r="15" ht="42" customHeight="1" spans="1:6">
      <c r="A15" s="61" t="s">
        <v>18</v>
      </c>
      <c r="B15" s="61"/>
      <c r="C15" s="61"/>
      <c r="D15" s="61"/>
      <c r="E15" s="61"/>
    </row>
    <row r="16" spans="1:6">
      <c r="E16" s="62"/>
    </row>
  </sheetData>
  <mergeCells count="9">
    <mergeCell ref="A1:B1"/>
    <mergeCell ref="A2:E2"/>
    <mergeCell ref="B3:E3"/>
    <mergeCell ref="D4:E4"/>
    <mergeCell ref="A6:B6"/>
    <mergeCell ref="A15:E15"/>
    <mergeCell ref="A4:A5"/>
    <mergeCell ref="B4:B5"/>
    <mergeCell ref="C4:C5"/>
  </mergeCells>
  <printOptions horizontalCentered="1"/>
  <pageMargins left="0.354166666666667" right="0.393055555555556" top="0.747916666666667" bottom="0.747916666666667" header="0.313888888888889" footer="0.313888888888889"/>
  <pageSetup paperSize="9" fitToHeight="0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5"/>
  <sheetViews>
    <sheetView workbookViewId="0">
      <selection activeCell="H5" sqref="H5"/>
    </sheetView>
  </sheetViews>
  <sheetFormatPr defaultColWidth="8.01666666666667" defaultRowHeight="14.4" outlineLevelCol="4"/>
  <cols>
    <col min="1" max="1" width="6.625" style="1" customWidth="1"/>
    <col min="2" max="2" width="14" style="2" customWidth="1"/>
    <col min="3" max="3" width="17.75" style="2" customWidth="1"/>
    <col min="4" max="4" width="19.625" style="2" customWidth="1"/>
    <col min="5" max="5" width="19.625" style="3" customWidth="1"/>
    <col min="6" max="16384" width="8.01666666666667" style="3"/>
  </cols>
  <sheetData>
    <row r="1" s="3" customFormat="1" ht="18" customHeight="1" spans="1:5">
      <c r="A1" s="4" t="s">
        <v>19</v>
      </c>
      <c r="B1" s="4"/>
      <c r="C1" s="4"/>
      <c r="D1" s="4"/>
      <c r="E1" s="5"/>
    </row>
    <row r="2" s="3" customFormat="1" ht="45" customHeight="1" spans="1:5">
      <c r="A2" s="39" t="s">
        <v>20</v>
      </c>
      <c r="B2" s="39"/>
      <c r="C2" s="39"/>
      <c r="D2" s="39"/>
      <c r="E2" s="39"/>
    </row>
    <row r="3" s="3" customFormat="1" ht="22" customHeight="1" spans="1:5">
      <c r="A3" s="7"/>
      <c r="B3" s="7"/>
      <c r="C3" s="7"/>
      <c r="D3" s="7"/>
      <c r="E3" s="8" t="s">
        <v>2</v>
      </c>
    </row>
    <row r="4" s="3" customFormat="1" ht="30" customHeight="1" spans="1:5">
      <c r="A4" s="40" t="s">
        <v>3</v>
      </c>
      <c r="B4" s="41" t="s">
        <v>21</v>
      </c>
      <c r="C4" s="41" t="s">
        <v>22</v>
      </c>
      <c r="D4" s="10" t="s">
        <v>23</v>
      </c>
      <c r="E4" s="11" t="s">
        <v>24</v>
      </c>
    </row>
    <row r="5" s="3" customFormat="1" ht="30" customHeight="1" spans="1:5">
      <c r="A5" s="42" t="s">
        <v>25</v>
      </c>
      <c r="B5" s="43"/>
      <c r="C5" s="36">
        <f>D5+E5</f>
        <v>4045</v>
      </c>
      <c r="D5" s="44">
        <f>SUM(D6:D13)</f>
        <v>1883</v>
      </c>
      <c r="E5" s="44">
        <f>SUM(E6:E13)</f>
        <v>2162</v>
      </c>
    </row>
    <row r="6" s="3" customFormat="1" ht="30" customHeight="1" spans="1:5">
      <c r="A6" s="12">
        <v>1</v>
      </c>
      <c r="B6" s="14" t="s">
        <v>10</v>
      </c>
      <c r="C6" s="36">
        <f t="shared" ref="C6:C14" si="0">D6+E6</f>
        <v>1143</v>
      </c>
      <c r="D6" s="36">
        <v>488</v>
      </c>
      <c r="E6" s="36">
        <v>655</v>
      </c>
    </row>
    <row r="7" s="3" customFormat="1" ht="30" customHeight="1" spans="1:5">
      <c r="A7" s="12">
        <v>2</v>
      </c>
      <c r="B7" s="12" t="s">
        <v>11</v>
      </c>
      <c r="C7" s="36">
        <f t="shared" si="0"/>
        <v>418</v>
      </c>
      <c r="D7" s="36">
        <v>170</v>
      </c>
      <c r="E7" s="36">
        <v>248</v>
      </c>
    </row>
    <row r="8" s="3" customFormat="1" ht="30" customHeight="1" spans="1:5">
      <c r="A8" s="12">
        <v>3</v>
      </c>
      <c r="B8" s="12" t="s">
        <v>12</v>
      </c>
      <c r="C8" s="36">
        <f t="shared" si="0"/>
        <v>260</v>
      </c>
      <c r="D8" s="36">
        <v>141</v>
      </c>
      <c r="E8" s="36">
        <v>119</v>
      </c>
    </row>
    <row r="9" s="3" customFormat="1" ht="30" customHeight="1" spans="1:5">
      <c r="A9" s="12">
        <v>4</v>
      </c>
      <c r="B9" s="12" t="s">
        <v>13</v>
      </c>
      <c r="C9" s="36">
        <f t="shared" si="0"/>
        <v>426</v>
      </c>
      <c r="D9" s="36">
        <v>255</v>
      </c>
      <c r="E9" s="36">
        <v>171</v>
      </c>
    </row>
    <row r="10" s="3" customFormat="1" ht="30" customHeight="1" spans="1:5">
      <c r="A10" s="12">
        <v>5</v>
      </c>
      <c r="B10" s="12" t="s">
        <v>14</v>
      </c>
      <c r="C10" s="36">
        <f t="shared" si="0"/>
        <v>374</v>
      </c>
      <c r="D10" s="36">
        <v>131</v>
      </c>
      <c r="E10" s="36">
        <v>243</v>
      </c>
    </row>
    <row r="11" s="3" customFormat="1" ht="30" customHeight="1" spans="1:5">
      <c r="A11" s="12">
        <v>6</v>
      </c>
      <c r="B11" s="12" t="s">
        <v>15</v>
      </c>
      <c r="C11" s="36">
        <f t="shared" si="0"/>
        <v>353</v>
      </c>
      <c r="D11" s="36">
        <v>169</v>
      </c>
      <c r="E11" s="36">
        <v>184</v>
      </c>
    </row>
    <row r="12" s="3" customFormat="1" ht="30" customHeight="1" spans="1:5">
      <c r="A12" s="12">
        <v>7</v>
      </c>
      <c r="B12" s="12" t="s">
        <v>16</v>
      </c>
      <c r="C12" s="36">
        <f t="shared" si="0"/>
        <v>552</v>
      </c>
      <c r="D12" s="36">
        <v>273</v>
      </c>
      <c r="E12" s="36">
        <v>279</v>
      </c>
    </row>
    <row r="13" s="3" customFormat="1" ht="30" customHeight="1" spans="1:5">
      <c r="A13" s="12">
        <v>8</v>
      </c>
      <c r="B13" s="12" t="s">
        <v>17</v>
      </c>
      <c r="C13" s="36">
        <f t="shared" si="0"/>
        <v>519</v>
      </c>
      <c r="D13" s="36">
        <v>256</v>
      </c>
      <c r="E13" s="36">
        <v>263</v>
      </c>
    </row>
    <row r="14" s="3" customFormat="1" spans="1:5">
      <c r="A14" s="45"/>
      <c r="B14" s="45"/>
      <c r="C14" s="45"/>
      <c r="D14" s="45"/>
      <c r="E14" s="5"/>
    </row>
    <row r="15" s="3" customFormat="1" spans="1:5">
      <c r="A15" s="46"/>
      <c r="B15" s="47"/>
      <c r="C15" s="47"/>
      <c r="D15" s="47"/>
    </row>
  </sheetData>
  <mergeCells count="3">
    <mergeCell ref="A1:B1"/>
    <mergeCell ref="A2:E2"/>
    <mergeCell ref="A5:B5"/>
  </mergeCells>
  <pageMargins left="0.94375" right="0.5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14"/>
  <sheetViews>
    <sheetView workbookViewId="0">
      <selection activeCell="H11" sqref="H11"/>
    </sheetView>
  </sheetViews>
  <sheetFormatPr defaultColWidth="8.01666666666667" defaultRowHeight="14.4" outlineLevelCol="4"/>
  <cols>
    <col min="1" max="1" width="6.625" style="1" customWidth="1"/>
    <col min="2" max="2" width="34.875" style="2" customWidth="1"/>
    <col min="3" max="3" width="34.875" style="3" customWidth="1"/>
    <col min="4" max="16384" width="8.01666666666667" style="3"/>
  </cols>
  <sheetData>
    <row r="1" s="20" customFormat="1" ht="18" customHeight="1" spans="1:5">
      <c r="A1" s="21" t="s">
        <v>26</v>
      </c>
      <c r="B1" s="21"/>
      <c r="C1" s="33"/>
      <c r="D1" s="34"/>
      <c r="E1" s="34"/>
    </row>
    <row r="2" s="3" customFormat="1" ht="45" customHeight="1" spans="1:5">
      <c r="A2" s="6" t="s">
        <v>27</v>
      </c>
      <c r="B2" s="6"/>
      <c r="C2" s="6"/>
    </row>
    <row r="3" s="3" customFormat="1" ht="22" customHeight="1" spans="1:5">
      <c r="A3" s="7"/>
      <c r="B3" s="7"/>
      <c r="C3" s="8" t="s">
        <v>2</v>
      </c>
    </row>
    <row r="4" s="3" customFormat="1" ht="30" customHeight="1" spans="1:5">
      <c r="A4" s="9" t="s">
        <v>3</v>
      </c>
      <c r="B4" s="10" t="s">
        <v>4</v>
      </c>
      <c r="C4" s="11" t="s">
        <v>28</v>
      </c>
    </row>
    <row r="5" s="3" customFormat="1" ht="30" customHeight="1" spans="1:5">
      <c r="A5" s="12" t="s">
        <v>29</v>
      </c>
      <c r="B5" s="12"/>
      <c r="C5" s="13">
        <f>SUM(C6:C13)</f>
        <v>494</v>
      </c>
    </row>
    <row r="6" s="3" customFormat="1" ht="30" customHeight="1" spans="1:5">
      <c r="A6" s="35">
        <v>1</v>
      </c>
      <c r="B6" s="14" t="s">
        <v>10</v>
      </c>
      <c r="C6" s="36">
        <v>103</v>
      </c>
    </row>
    <row r="7" s="3" customFormat="1" ht="30" customHeight="1" spans="1:5">
      <c r="A7" s="12">
        <v>2</v>
      </c>
      <c r="B7" s="12" t="s">
        <v>11</v>
      </c>
      <c r="C7" s="36">
        <v>49</v>
      </c>
    </row>
    <row r="8" s="3" customFormat="1" ht="30" customHeight="1" spans="1:5">
      <c r="A8" s="35">
        <v>3</v>
      </c>
      <c r="B8" s="12" t="s">
        <v>12</v>
      </c>
      <c r="C8" s="36">
        <v>31</v>
      </c>
    </row>
    <row r="9" s="3" customFormat="1" ht="30" customHeight="1" spans="1:5">
      <c r="A9" s="12">
        <v>4</v>
      </c>
      <c r="B9" s="12" t="s">
        <v>13</v>
      </c>
      <c r="C9" s="36">
        <v>62</v>
      </c>
    </row>
    <row r="10" s="3" customFormat="1" ht="30" customHeight="1" spans="1:5">
      <c r="A10" s="35">
        <v>5</v>
      </c>
      <c r="B10" s="12" t="s">
        <v>14</v>
      </c>
      <c r="C10" s="36">
        <v>55</v>
      </c>
    </row>
    <row r="11" s="3" customFormat="1" ht="30" customHeight="1" spans="1:5">
      <c r="A11" s="12">
        <v>6</v>
      </c>
      <c r="B11" s="12" t="s">
        <v>15</v>
      </c>
      <c r="C11" s="36">
        <v>45</v>
      </c>
    </row>
    <row r="12" s="3" customFormat="1" ht="30" customHeight="1" spans="1:5">
      <c r="A12" s="35">
        <v>7</v>
      </c>
      <c r="B12" s="12" t="s">
        <v>16</v>
      </c>
      <c r="C12" s="36">
        <v>55</v>
      </c>
    </row>
    <row r="13" s="3" customFormat="1" ht="30" customHeight="1" spans="1:5">
      <c r="A13" s="12">
        <v>8</v>
      </c>
      <c r="B13" s="12" t="s">
        <v>17</v>
      </c>
      <c r="C13" s="36">
        <v>94</v>
      </c>
    </row>
    <row r="14" spans="1:5">
      <c r="A14" s="37"/>
      <c r="B14" s="38"/>
      <c r="C14" s="5"/>
    </row>
  </sheetData>
  <mergeCells count="3">
    <mergeCell ref="A1:B1"/>
    <mergeCell ref="A2:C2"/>
    <mergeCell ref="A5:B5"/>
  </mergeCells>
  <pageMargins left="1.062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14"/>
  <sheetViews>
    <sheetView workbookViewId="0">
      <selection activeCell="G12" sqref="G12"/>
    </sheetView>
  </sheetViews>
  <sheetFormatPr defaultColWidth="8.8" defaultRowHeight="15.6" outlineLevelCol="4"/>
  <cols>
    <col min="1" max="1" width="6.625" style="19" customWidth="1"/>
    <col min="2" max="5" width="17.875" style="19" customWidth="1"/>
    <col min="6" max="16384" width="7.625" style="20"/>
  </cols>
  <sheetData>
    <row r="1" ht="18" customHeight="1" spans="1:5">
      <c r="A1" s="21" t="s">
        <v>30</v>
      </c>
      <c r="B1" s="21"/>
      <c r="C1" s="21"/>
      <c r="D1" s="21"/>
      <c r="E1" s="21"/>
    </row>
    <row r="2" ht="45" customHeight="1" spans="1:5">
      <c r="A2" s="22" t="s">
        <v>31</v>
      </c>
      <c r="B2" s="22"/>
      <c r="C2" s="22"/>
      <c r="D2" s="22"/>
      <c r="E2" s="22"/>
    </row>
    <row r="3" ht="22" customHeight="1" spans="1:5">
      <c r="A3" s="23"/>
      <c r="B3" s="23"/>
      <c r="C3" s="23"/>
      <c r="D3" s="23"/>
      <c r="E3" s="24" t="s">
        <v>2</v>
      </c>
    </row>
    <row r="4" s="18" customFormat="1" ht="30" customHeight="1" spans="1:5">
      <c r="A4" s="25" t="s">
        <v>3</v>
      </c>
      <c r="B4" s="10" t="s">
        <v>4</v>
      </c>
      <c r="C4" s="10" t="s">
        <v>22</v>
      </c>
      <c r="D4" s="26" t="s">
        <v>32</v>
      </c>
      <c r="E4" s="26" t="s">
        <v>33</v>
      </c>
    </row>
    <row r="5" ht="30" customHeight="1" spans="1:5">
      <c r="A5" s="27" t="s">
        <v>9</v>
      </c>
      <c r="B5" s="27"/>
      <c r="C5" s="28">
        <f>SUM(C6:C13)</f>
        <v>87.5</v>
      </c>
      <c r="D5" s="28">
        <f>SUM(D6:D13)</f>
        <v>87.5</v>
      </c>
      <c r="E5" s="29"/>
    </row>
    <row r="6" ht="30" customHeight="1" spans="1:5">
      <c r="A6" s="29">
        <v>1</v>
      </c>
      <c r="B6" s="27" t="s">
        <v>10</v>
      </c>
      <c r="C6" s="30">
        <f t="shared" ref="C6:C13" si="0">D6+E6</f>
        <v>9</v>
      </c>
      <c r="D6" s="29">
        <v>9</v>
      </c>
      <c r="E6" s="29"/>
    </row>
    <row r="7" ht="30" customHeight="1" spans="1:5">
      <c r="A7" s="29">
        <v>2</v>
      </c>
      <c r="B7" s="27" t="s">
        <v>11</v>
      </c>
      <c r="C7" s="30">
        <f t="shared" si="0"/>
        <v>10</v>
      </c>
      <c r="D7" s="29">
        <v>10</v>
      </c>
      <c r="E7" s="29"/>
    </row>
    <row r="8" ht="30" customHeight="1" spans="1:5">
      <c r="A8" s="29">
        <v>3</v>
      </c>
      <c r="B8" s="27" t="s">
        <v>12</v>
      </c>
      <c r="C8" s="30">
        <f t="shared" si="0"/>
        <v>6</v>
      </c>
      <c r="D8" s="29">
        <v>6</v>
      </c>
      <c r="E8" s="29"/>
    </row>
    <row r="9" ht="30" customHeight="1" spans="1:5">
      <c r="A9" s="29">
        <v>4</v>
      </c>
      <c r="B9" s="27" t="s">
        <v>13</v>
      </c>
      <c r="C9" s="31">
        <f t="shared" si="0"/>
        <v>10.5</v>
      </c>
      <c r="D9" s="28">
        <v>10.5</v>
      </c>
      <c r="E9" s="29"/>
    </row>
    <row r="10" ht="30" customHeight="1" spans="1:5">
      <c r="A10" s="29">
        <v>5</v>
      </c>
      <c r="B10" s="27" t="s">
        <v>14</v>
      </c>
      <c r="C10" s="30">
        <f t="shared" si="0"/>
        <v>11</v>
      </c>
      <c r="D10" s="29">
        <v>11</v>
      </c>
      <c r="E10" s="29"/>
    </row>
    <row r="11" ht="30" customHeight="1" spans="1:5">
      <c r="A11" s="29">
        <v>6</v>
      </c>
      <c r="B11" s="27" t="s">
        <v>15</v>
      </c>
      <c r="C11" s="31">
        <f t="shared" si="0"/>
        <v>7.5</v>
      </c>
      <c r="D11" s="28">
        <v>7.5</v>
      </c>
      <c r="E11" s="29"/>
    </row>
    <row r="12" ht="30" customHeight="1" spans="1:5">
      <c r="A12" s="29">
        <v>7</v>
      </c>
      <c r="B12" s="27" t="s">
        <v>16</v>
      </c>
      <c r="C12" s="30">
        <f t="shared" si="0"/>
        <v>10</v>
      </c>
      <c r="D12" s="29">
        <v>10</v>
      </c>
      <c r="E12" s="29"/>
    </row>
    <row r="13" ht="30" customHeight="1" spans="1:5">
      <c r="A13" s="29">
        <v>8</v>
      </c>
      <c r="B13" s="27" t="s">
        <v>17</v>
      </c>
      <c r="C13" s="31">
        <f t="shared" si="0"/>
        <v>23.5</v>
      </c>
      <c r="D13" s="28">
        <v>23.5</v>
      </c>
      <c r="E13" s="29"/>
    </row>
    <row r="14" ht="43" customHeight="1" spans="1:5">
      <c r="A14" s="32"/>
      <c r="B14" s="32"/>
      <c r="C14" s="32"/>
      <c r="D14" s="32"/>
      <c r="E14" s="32"/>
    </row>
  </sheetData>
  <mergeCells count="3">
    <mergeCell ref="A2:E2"/>
    <mergeCell ref="A5:B5"/>
    <mergeCell ref="A14:E14"/>
  </mergeCells>
  <printOptions horizontalCentered="1"/>
  <pageMargins left="0.55" right="0.471527777777778" top="0.393055555555556" bottom="0.590277777777778" header="0.511805555555556" footer="0.511805555555556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C15"/>
  <sheetViews>
    <sheetView tabSelected="1" topLeftCell="A2" workbookViewId="0">
      <selection activeCell="A1" sqref="A1:B1"/>
    </sheetView>
  </sheetViews>
  <sheetFormatPr defaultColWidth="8.01666666666667" defaultRowHeight="14.4" outlineLevelCol="2"/>
  <cols>
    <col min="1" max="1" width="6.625" style="1" customWidth="1"/>
    <col min="2" max="2" width="35" style="2" customWidth="1"/>
    <col min="3" max="3" width="35" style="3" customWidth="1"/>
    <col min="4" max="16384" width="8.01666666666667" style="3"/>
  </cols>
  <sheetData>
    <row r="1" ht="18" customHeight="1" spans="1:3">
      <c r="A1" s="4" t="s">
        <v>34</v>
      </c>
      <c r="B1" s="4"/>
      <c r="C1" s="5"/>
    </row>
    <row r="2" ht="45" customHeight="1" spans="1:3">
      <c r="A2" s="6" t="s">
        <v>35</v>
      </c>
      <c r="B2" s="6"/>
      <c r="C2" s="6"/>
    </row>
    <row r="3" ht="22" customHeight="1" spans="1:3">
      <c r="A3" s="7"/>
      <c r="B3" s="7"/>
      <c r="C3" s="8" t="s">
        <v>2</v>
      </c>
    </row>
    <row r="4" ht="30" customHeight="1" spans="1:3">
      <c r="A4" s="9" t="s">
        <v>3</v>
      </c>
      <c r="B4" s="10" t="s">
        <v>4</v>
      </c>
      <c r="C4" s="11" t="s">
        <v>28</v>
      </c>
    </row>
    <row r="5" ht="30" customHeight="1" spans="1:3">
      <c r="A5" s="12" t="s">
        <v>29</v>
      </c>
      <c r="B5" s="12"/>
      <c r="C5" s="13">
        <f>SUM(C6:C14)</f>
        <v>2090</v>
      </c>
    </row>
    <row r="6" ht="30" customHeight="1" spans="1:3">
      <c r="A6" s="12">
        <v>1</v>
      </c>
      <c r="B6" s="12" t="s">
        <v>36</v>
      </c>
      <c r="C6" s="13">
        <v>160</v>
      </c>
    </row>
    <row r="7" ht="30" customHeight="1" spans="1:3">
      <c r="A7" s="12">
        <v>2</v>
      </c>
      <c r="B7" s="14" t="s">
        <v>10</v>
      </c>
      <c r="C7" s="15">
        <v>640</v>
      </c>
    </row>
    <row r="8" ht="30" customHeight="1" spans="1:3">
      <c r="A8" s="12">
        <v>3</v>
      </c>
      <c r="B8" s="12" t="s">
        <v>11</v>
      </c>
      <c r="C8" s="15">
        <v>140</v>
      </c>
    </row>
    <row r="9" ht="30" customHeight="1" spans="1:3">
      <c r="A9" s="12">
        <v>4</v>
      </c>
      <c r="B9" s="12" t="s">
        <v>12</v>
      </c>
      <c r="C9" s="15">
        <v>80</v>
      </c>
    </row>
    <row r="10" ht="30" customHeight="1" spans="1:3">
      <c r="A10" s="12">
        <v>5</v>
      </c>
      <c r="B10" s="12" t="s">
        <v>13</v>
      </c>
      <c r="C10" s="15">
        <v>185</v>
      </c>
    </row>
    <row r="11" ht="30" customHeight="1" spans="1:3">
      <c r="A11" s="12">
        <v>6</v>
      </c>
      <c r="B11" s="12" t="s">
        <v>14</v>
      </c>
      <c r="C11" s="15">
        <v>210</v>
      </c>
    </row>
    <row r="12" ht="30" customHeight="1" spans="1:3">
      <c r="A12" s="12">
        <v>7</v>
      </c>
      <c r="B12" s="12" t="s">
        <v>15</v>
      </c>
      <c r="C12" s="15">
        <v>130</v>
      </c>
    </row>
    <row r="13" ht="30" customHeight="1" spans="1:3">
      <c r="A13" s="12">
        <v>8</v>
      </c>
      <c r="B13" s="12" t="s">
        <v>16</v>
      </c>
      <c r="C13" s="15">
        <v>155</v>
      </c>
    </row>
    <row r="14" ht="30" customHeight="1" spans="1:3">
      <c r="A14" s="12">
        <v>9</v>
      </c>
      <c r="B14" s="12" t="s">
        <v>17</v>
      </c>
      <c r="C14" s="15">
        <v>390</v>
      </c>
    </row>
    <row r="15" spans="1:3">
      <c r="A15" s="16"/>
      <c r="B15" s="17"/>
      <c r="C15" s="5"/>
    </row>
  </sheetData>
  <mergeCells count="3">
    <mergeCell ref="A1:B1"/>
    <mergeCell ref="A2:C2"/>
    <mergeCell ref="A5:B5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中共云南省委员会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全市彩票销售情况</vt:lpstr>
      <vt:lpstr>全市彩票公益金分配情况表</vt:lpstr>
      <vt:lpstr>市级专项</vt:lpstr>
      <vt:lpstr>省级专项乡村学校少年宫</vt:lpstr>
      <vt:lpstr>省级专项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姚远</dc:creator>
  <cp:lastModifiedBy>七七</cp:lastModifiedBy>
  <dcterms:created xsi:type="dcterms:W3CDTF">2026-04-03T09:50:00Z</dcterms:created>
  <dcterms:modified xsi:type="dcterms:W3CDTF">2026-05-08T02:29:01Z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D98E111C93E14A4286485771A443D173_12</vt:lpwstr>
  </property>
  <property fmtid="{D5CDD505-2E9C-101B-9397-08002B2CF9AE}" pid="4" name="CalculationRule">
    <vt:i4>0</vt:i4>
  </property>
</Properties>
</file>