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760"/>
  </bookViews>
  <sheets>
    <sheet name="0.全市汇总 " sheetId="1" r:id="rId1"/>
  </sheets>
  <externalReferences>
    <externalReference r:id="rId2"/>
  </externalReferences>
  <definedNames>
    <definedName name="_xlnm._FilterDatabase" localSheetId="0" hidden="1">'0.全市汇总 '!$A$6:$Q$36</definedName>
    <definedName name="建设情况">[1]指标项!$D$2:$D$3</definedName>
    <definedName name="连通方式">[1]指标项!$F$2:$F$6</definedName>
    <definedName name="连通性质">[1]指标项!$E$2:$E$5</definedName>
    <definedName name="设计阶段">[1]指标项!$G$2:$G$5</definedName>
    <definedName name="是否">[1]指标项!$A$2:$A$3</definedName>
    <definedName name="_xlnm.Print_Titles" localSheetId="0">'0.全市汇总 '!$A:$F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Lenovo</author>
  </authors>
  <commentList>
    <comment ref="E32" authorId="0">
      <text>
        <r>
          <rPr>
            <b/>
            <sz val="9"/>
            <rFont val="宋体"/>
            <charset val="134"/>
          </rPr>
          <t>Lenovo:</t>
        </r>
        <r>
          <rPr>
            <sz val="9"/>
            <rFont val="宋体"/>
            <charset val="134"/>
          </rPr>
          <t xml:space="preserve">
小型水库维修养护覆盖服务人口（万人）
</t>
        </r>
      </text>
    </comment>
  </commentList>
</comments>
</file>

<file path=xl/sharedStrings.xml><?xml version="1.0" encoding="utf-8"?>
<sst xmlns="http://schemas.openxmlformats.org/spreadsheetml/2006/main" count="167" uniqueCount="78">
  <si>
    <t>附件3</t>
  </si>
  <si>
    <t>2025年水利发展资金绩效目标表</t>
  </si>
  <si>
    <t>地区（单位）</t>
  </si>
  <si>
    <t>曲靖市</t>
  </si>
  <si>
    <t>曲靖市本级</t>
  </si>
  <si>
    <t>麒麟区</t>
  </si>
  <si>
    <t>曲靖经开区</t>
  </si>
  <si>
    <t>沾益区</t>
  </si>
  <si>
    <t>马龙区</t>
  </si>
  <si>
    <t>富源县</t>
  </si>
  <si>
    <t>陆良县</t>
  </si>
  <si>
    <t>师宗县</t>
  </si>
  <si>
    <t>罗平县</t>
  </si>
  <si>
    <t>会泽县</t>
  </si>
  <si>
    <t>资金
情况</t>
  </si>
  <si>
    <t xml:space="preserve">  年度金额（万元）：</t>
  </si>
  <si>
    <t xml:space="preserve">         其中：中央财政补助（万元）</t>
  </si>
  <si>
    <t>年度目标</t>
  </si>
  <si>
    <t>按照相关规划或实施方案，根据任务清单并结合地方实际开展有关水利建设和维修养护，推动水利改革发展。</t>
  </si>
  <si>
    <t>绩
效
指
标</t>
  </si>
  <si>
    <t>一级指标</t>
  </si>
  <si>
    <t>二级指标</t>
  </si>
  <si>
    <t>序号</t>
  </si>
  <si>
    <t>三级指标</t>
  </si>
  <si>
    <t>单位</t>
  </si>
  <si>
    <t>指标值</t>
  </si>
  <si>
    <t>产出指标</t>
  </si>
  <si>
    <t>数量指标</t>
  </si>
  <si>
    <t>中小河流治理数量</t>
  </si>
  <si>
    <t>条</t>
  </si>
  <si>
    <t>中小河流整河流治理数量</t>
  </si>
  <si>
    <t>中小河流治理长度</t>
  </si>
  <si>
    <t>公里</t>
  </si>
  <si>
    <t>实施山洪灾害防治县数</t>
  </si>
  <si>
    <t>个</t>
  </si>
  <si>
    <t>重点山洪沟治理数量</t>
  </si>
  <si>
    <t>农村饮水工程维修养护数量</t>
  </si>
  <si>
    <t>处</t>
  </si>
  <si>
    <t>解决水质存在问题的工程数</t>
  </si>
  <si>
    <t>小型水库工程维修养护座数</t>
  </si>
  <si>
    <t>座</t>
  </si>
  <si>
    <t>白蚁等害堤动物防治小型水库检查数量</t>
  </si>
  <si>
    <t>白蚁等害堤动物防治堤防检查长度</t>
  </si>
  <si>
    <t>白蚁等害堤动物防治小型水库治理数量</t>
  </si>
  <si>
    <t>白蚁等害堤动物防治堤防治理长度</t>
  </si>
  <si>
    <t>山洪灾害防治设施维修养护县数</t>
  </si>
  <si>
    <t>其他取水口取水在线计量点数</t>
  </si>
  <si>
    <t>全面完成农业水价综合改革任务并验收</t>
  </si>
  <si>
    <t>是/否</t>
  </si>
  <si>
    <t>是</t>
  </si>
  <si>
    <t>质量指标</t>
  </si>
  <si>
    <t>截至2026年6月底，完工项目初步验收率</t>
  </si>
  <si>
    <t>%</t>
  </si>
  <si>
    <t>工程验收合格率</t>
  </si>
  <si>
    <t>已建工程是否存在质量问题</t>
  </si>
  <si>
    <t>否</t>
  </si>
  <si>
    <t>时效指标</t>
  </si>
  <si>
    <t>截至2025年底，投资完成比例</t>
  </si>
  <si>
    <t>≥80</t>
  </si>
  <si>
    <t>截至2026年6月底，投资完成比例</t>
  </si>
  <si>
    <t>保护耕地面积</t>
  </si>
  <si>
    <t>万亩</t>
  </si>
  <si>
    <t>社会效益</t>
  </si>
  <si>
    <t>中小河流治理保护人口数量</t>
  </si>
  <si>
    <t>万人</t>
  </si>
  <si>
    <t>山洪灾害防治保护人口数量</t>
  </si>
  <si>
    <t>农村饮水工程维修养护覆盖服务人口</t>
  </si>
  <si>
    <t>其他水利工程设施维修养护覆盖服务人口</t>
  </si>
  <si>
    <t>生态效益
指标</t>
  </si>
  <si>
    <t>水土流失综合治理面积</t>
  </si>
  <si>
    <t>平方公里</t>
  </si>
  <si>
    <t>可持续影响
指标</t>
  </si>
  <si>
    <t>已建工程是否良性运行</t>
  </si>
  <si>
    <t>工程是否达到设计使用年限</t>
  </si>
  <si>
    <t>满意度指标</t>
  </si>
  <si>
    <t>服务对象
满意度指标</t>
  </si>
  <si>
    <t>受益群众满意度</t>
  </si>
  <si>
    <t>≥90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</si>
</sst>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9"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6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176" fontId="3" fillId="0" borderId="1" xfId="49" applyNumberFormat="1" applyFont="1" applyFill="1" applyBorder="1" applyAlignment="1">
      <alignment horizontal="center" vertical="center" wrapText="1"/>
    </xf>
    <xf numFmtId="176" fontId="4" fillId="0" borderId="1" xfId="49" applyNumberFormat="1" applyFont="1" applyFill="1" applyBorder="1" applyAlignment="1">
      <alignment horizontal="center" vertical="center" wrapText="1"/>
    </xf>
    <xf numFmtId="0" fontId="3" fillId="0" borderId="1" xfId="49" applyFont="1" applyFill="1" applyBorder="1" applyAlignment="1">
      <alignment horizontal="left" vertical="center" wrapText="1"/>
    </xf>
    <xf numFmtId="0" fontId="3" fillId="0" borderId="1" xfId="49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177" fontId="3" fillId="0" borderId="1" xfId="49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5" fillId="0" borderId="1" xfId="3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kylin\&#26700;&#38754;\&#36164;&#37329;&#20998;&#37197;\\\10.124.4.217\&#25991;&#20214;&#21046;&#20316;\&#27827;&#28246;&#27700;&#31995;&#36830;&#36890;\2017-2020&#24180;&#27743;&#27827;&#28246;&#24211;&#27700;&#31995;&#36830;&#36890;&#39033;&#30446;&#23454;&#26045;&#26041;&#26696;&#30340;&#39033;&#30446;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申报表-优选44"/>
      <sheetName val="项目简介填写说明"/>
      <sheetName val="指标项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36"/>
  <sheetViews>
    <sheetView showZeros="0" tabSelected="1" zoomScaleSheetLayoutView="80" workbookViewId="0">
      <selection activeCell="I9" sqref="I9"/>
    </sheetView>
  </sheetViews>
  <sheetFormatPr defaultColWidth="9" defaultRowHeight="13.5"/>
  <cols>
    <col min="1" max="1" width="8.725" style="2" customWidth="1"/>
    <col min="2" max="2" width="12.75" style="2" customWidth="1"/>
    <col min="3" max="3" width="14.3666666666667" style="2" customWidth="1"/>
    <col min="4" max="4" width="8.96666666666667" style="2" customWidth="1"/>
    <col min="5" max="5" width="32.625" style="2" customWidth="1"/>
    <col min="6" max="6" width="16.1333333333333" style="2" customWidth="1"/>
    <col min="7" max="7" width="15.0916666666667" style="3" customWidth="1"/>
    <col min="8" max="8" width="9.63333333333333" style="1" customWidth="1"/>
    <col min="9" max="9" width="12.1833333333333" style="1" customWidth="1"/>
    <col min="10" max="11" width="9.63333333333333" style="1" customWidth="1"/>
    <col min="12" max="12" width="12.1833333333333" style="1" customWidth="1"/>
    <col min="13" max="14" width="9.63333333333333" style="1" customWidth="1"/>
    <col min="15" max="15" width="12.1833333333333" style="1" customWidth="1"/>
    <col min="16" max="16" width="9.63333333333333" style="1" customWidth="1"/>
    <col min="17" max="17" width="12.1833333333333" style="1" customWidth="1"/>
    <col min="18" max="18" width="9" style="1" customWidth="1"/>
    <col min="19" max="16384" width="9" style="1"/>
  </cols>
  <sheetData>
    <row r="1" ht="25" customHeight="1" spans="1:17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</row>
    <row r="2" customFormat="1" ht="25" customHeight="1" spans="1:17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s="1" customFormat="1" ht="40" customHeight="1" spans="1:17">
      <c r="A3" s="6" t="s">
        <v>2</v>
      </c>
      <c r="B3" s="6"/>
      <c r="C3" s="6"/>
      <c r="D3" s="6"/>
      <c r="E3" s="6"/>
      <c r="F3" s="6"/>
      <c r="G3" s="6" t="s">
        <v>3</v>
      </c>
      <c r="H3" s="7" t="s">
        <v>4</v>
      </c>
      <c r="I3" s="7" t="s">
        <v>5</v>
      </c>
      <c r="J3" s="7" t="s">
        <v>6</v>
      </c>
      <c r="K3" s="7" t="s">
        <v>7</v>
      </c>
      <c r="L3" s="7" t="s">
        <v>8</v>
      </c>
      <c r="M3" s="7" t="s">
        <v>9</v>
      </c>
      <c r="N3" s="7" t="s">
        <v>10</v>
      </c>
      <c r="O3" s="7" t="s">
        <v>11</v>
      </c>
      <c r="P3" s="7" t="s">
        <v>12</v>
      </c>
      <c r="Q3" s="7" t="s">
        <v>13</v>
      </c>
    </row>
    <row r="4" s="1" customFormat="1" ht="25" customHeight="1" spans="1:17">
      <c r="A4" s="6" t="s">
        <v>14</v>
      </c>
      <c r="B4" s="6"/>
      <c r="C4" s="6" t="s">
        <v>15</v>
      </c>
      <c r="D4" s="6"/>
      <c r="E4" s="6"/>
      <c r="F4" s="6"/>
      <c r="G4" s="8">
        <f>G5</f>
        <v>17573.1</v>
      </c>
      <c r="H4" s="9">
        <v>78</v>
      </c>
      <c r="I4" s="9">
        <f>I5</f>
        <v>1398.5</v>
      </c>
      <c r="J4" s="9">
        <v>102.5</v>
      </c>
      <c r="K4" s="9">
        <f t="shared" ref="K4:R4" si="0">K5</f>
        <v>655</v>
      </c>
      <c r="L4" s="9">
        <f t="shared" si="0"/>
        <v>5456.5</v>
      </c>
      <c r="M4" s="9">
        <f t="shared" si="0"/>
        <v>480</v>
      </c>
      <c r="N4" s="9">
        <f t="shared" si="0"/>
        <v>948</v>
      </c>
      <c r="O4" s="9">
        <f t="shared" si="0"/>
        <v>1205.1</v>
      </c>
      <c r="P4" s="9">
        <f t="shared" si="0"/>
        <v>382.5</v>
      </c>
      <c r="Q4" s="9">
        <f t="shared" si="0"/>
        <v>6867</v>
      </c>
    </row>
    <row r="5" s="1" customFormat="1" ht="25" customHeight="1" spans="1:17">
      <c r="A5" s="6"/>
      <c r="B5" s="6"/>
      <c r="C5" s="6" t="s">
        <v>16</v>
      </c>
      <c r="D5" s="6"/>
      <c r="E5" s="6"/>
      <c r="F5" s="6"/>
      <c r="G5" s="8">
        <f>SUM(H5:Q5)</f>
        <v>17573.1</v>
      </c>
      <c r="H5" s="9">
        <v>78</v>
      </c>
      <c r="I5" s="9">
        <v>1398.5</v>
      </c>
      <c r="J5" s="9">
        <v>102.5</v>
      </c>
      <c r="K5" s="9">
        <v>655</v>
      </c>
      <c r="L5" s="9">
        <v>5456.5</v>
      </c>
      <c r="M5" s="9">
        <v>480</v>
      </c>
      <c r="N5" s="9">
        <v>948</v>
      </c>
      <c r="O5" s="9">
        <v>1205.1</v>
      </c>
      <c r="P5" s="9">
        <v>382.5</v>
      </c>
      <c r="Q5" s="9">
        <v>6867</v>
      </c>
    </row>
    <row r="6" s="1" customFormat="1" ht="43" customHeight="1" spans="1:17">
      <c r="A6" s="6" t="s">
        <v>17</v>
      </c>
      <c r="B6" s="10" t="s">
        <v>18</v>
      </c>
      <c r="C6" s="10"/>
      <c r="D6" s="10"/>
      <c r="E6" s="10"/>
      <c r="F6" s="10"/>
      <c r="G6" s="11"/>
      <c r="H6" s="12"/>
      <c r="I6" s="12"/>
      <c r="J6" s="12"/>
      <c r="K6" s="12"/>
      <c r="L6" s="12"/>
      <c r="M6" s="12"/>
      <c r="N6" s="12"/>
      <c r="O6" s="12"/>
      <c r="P6" s="12"/>
      <c r="Q6" s="12"/>
    </row>
    <row r="7" s="1" customFormat="1" ht="30" customHeight="1" spans="1:17">
      <c r="A7" s="6" t="s">
        <v>19</v>
      </c>
      <c r="B7" s="6" t="s">
        <v>20</v>
      </c>
      <c r="C7" s="6" t="s">
        <v>21</v>
      </c>
      <c r="D7" s="6" t="s">
        <v>22</v>
      </c>
      <c r="E7" s="6" t="s">
        <v>23</v>
      </c>
      <c r="F7" s="6" t="s">
        <v>24</v>
      </c>
      <c r="G7" s="6" t="s">
        <v>25</v>
      </c>
      <c r="H7" s="7" t="s">
        <v>25</v>
      </c>
      <c r="I7" s="7" t="s">
        <v>25</v>
      </c>
      <c r="J7" s="7" t="s">
        <v>25</v>
      </c>
      <c r="K7" s="7" t="s">
        <v>25</v>
      </c>
      <c r="L7" s="7" t="s">
        <v>25</v>
      </c>
      <c r="M7" s="7" t="s">
        <v>25</v>
      </c>
      <c r="N7" s="7" t="s">
        <v>25</v>
      </c>
      <c r="O7" s="7" t="s">
        <v>25</v>
      </c>
      <c r="P7" s="7" t="s">
        <v>25</v>
      </c>
      <c r="Q7" s="7" t="s">
        <v>25</v>
      </c>
    </row>
    <row r="8" s="1" customFormat="1" ht="30" customHeight="1" spans="1:17">
      <c r="A8" s="6"/>
      <c r="B8" s="6" t="s">
        <v>26</v>
      </c>
      <c r="C8" s="6" t="s">
        <v>27</v>
      </c>
      <c r="D8" s="6">
        <v>1</v>
      </c>
      <c r="E8" s="13" t="s">
        <v>28</v>
      </c>
      <c r="F8" s="14" t="s">
        <v>29</v>
      </c>
      <c r="G8" s="15">
        <f>SUM(H8:Q8)</f>
        <v>3</v>
      </c>
      <c r="H8" s="16"/>
      <c r="I8" s="16"/>
      <c r="J8" s="16"/>
      <c r="K8" s="16"/>
      <c r="L8" s="16">
        <v>1</v>
      </c>
      <c r="M8" s="16"/>
      <c r="N8" s="16"/>
      <c r="O8" s="16"/>
      <c r="P8" s="16"/>
      <c r="Q8" s="16">
        <v>2</v>
      </c>
    </row>
    <row r="9" s="1" customFormat="1" ht="30" customHeight="1" spans="1:17">
      <c r="A9" s="6"/>
      <c r="B9" s="6"/>
      <c r="C9" s="6"/>
      <c r="D9" s="6">
        <v>2</v>
      </c>
      <c r="E9" s="13" t="s">
        <v>30</v>
      </c>
      <c r="F9" s="14" t="s">
        <v>29</v>
      </c>
      <c r="G9" s="15">
        <f>SUM(H9:Q9)</f>
        <v>1</v>
      </c>
      <c r="H9" s="16"/>
      <c r="I9" s="16"/>
      <c r="J9" s="16"/>
      <c r="K9" s="16"/>
      <c r="L9" s="16"/>
      <c r="M9" s="16"/>
      <c r="N9" s="16"/>
      <c r="O9" s="16"/>
      <c r="P9" s="16"/>
      <c r="Q9" s="16">
        <v>1</v>
      </c>
    </row>
    <row r="10" s="1" customFormat="1" ht="30" customHeight="1" spans="1:17">
      <c r="A10" s="6"/>
      <c r="B10" s="6"/>
      <c r="C10" s="6"/>
      <c r="D10" s="6">
        <v>3</v>
      </c>
      <c r="E10" s="13" t="s">
        <v>31</v>
      </c>
      <c r="F10" s="14" t="s">
        <v>32</v>
      </c>
      <c r="G10" s="8">
        <f>SUM(H10:Q10)</f>
        <v>38.12</v>
      </c>
      <c r="H10" s="17"/>
      <c r="I10" s="17"/>
      <c r="J10" s="17"/>
      <c r="K10" s="17"/>
      <c r="L10" s="17">
        <v>14.92</v>
      </c>
      <c r="M10" s="17"/>
      <c r="N10" s="17"/>
      <c r="O10" s="17"/>
      <c r="P10" s="17"/>
      <c r="Q10" s="17">
        <v>23.2</v>
      </c>
    </row>
    <row r="11" s="1" customFormat="1" ht="30" customHeight="1" spans="1:17">
      <c r="A11" s="6"/>
      <c r="B11" s="6"/>
      <c r="C11" s="6"/>
      <c r="D11" s="6">
        <v>4</v>
      </c>
      <c r="E11" s="13" t="s">
        <v>33</v>
      </c>
      <c r="F11" s="14" t="s">
        <v>34</v>
      </c>
      <c r="G11" s="15">
        <f>SUM(H11:Q11)</f>
        <v>8</v>
      </c>
      <c r="H11" s="16"/>
      <c r="I11" s="16">
        <v>1</v>
      </c>
      <c r="J11" s="16"/>
      <c r="K11" s="16">
        <v>1</v>
      </c>
      <c r="L11" s="16">
        <v>1</v>
      </c>
      <c r="M11" s="16">
        <v>1</v>
      </c>
      <c r="N11" s="16">
        <v>1</v>
      </c>
      <c r="O11" s="16">
        <v>1</v>
      </c>
      <c r="P11" s="16">
        <v>1</v>
      </c>
      <c r="Q11" s="16">
        <v>1</v>
      </c>
    </row>
    <row r="12" s="1" customFormat="1" ht="30" customHeight="1" spans="1:17">
      <c r="A12" s="6"/>
      <c r="B12" s="6"/>
      <c r="C12" s="6"/>
      <c r="D12" s="6">
        <v>5</v>
      </c>
      <c r="E12" s="13" t="s">
        <v>35</v>
      </c>
      <c r="F12" s="14" t="s">
        <v>29</v>
      </c>
      <c r="G12" s="15">
        <f>SUM(H12:Q12)</f>
        <v>0</v>
      </c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="1" customFormat="1" ht="30" customHeight="1" spans="1:17">
      <c r="A13" s="6"/>
      <c r="B13" s="6"/>
      <c r="C13" s="6"/>
      <c r="D13" s="6">
        <v>6</v>
      </c>
      <c r="E13" s="13" t="s">
        <v>36</v>
      </c>
      <c r="F13" s="14" t="s">
        <v>37</v>
      </c>
      <c r="G13" s="15">
        <f t="shared" ref="G13:G37" si="1">SUM(H13:Q13)</f>
        <v>180</v>
      </c>
      <c r="H13" s="16">
        <v>0</v>
      </c>
      <c r="I13" s="16">
        <v>18</v>
      </c>
      <c r="J13" s="16"/>
      <c r="K13" s="16">
        <v>17</v>
      </c>
      <c r="L13" s="16">
        <v>13</v>
      </c>
      <c r="M13" s="16">
        <v>29</v>
      </c>
      <c r="N13" s="16">
        <v>20</v>
      </c>
      <c r="O13" s="16">
        <v>12</v>
      </c>
      <c r="P13" s="16">
        <v>13</v>
      </c>
      <c r="Q13" s="16">
        <v>58</v>
      </c>
    </row>
    <row r="14" s="1" customFormat="1" ht="30" customHeight="1" spans="1:17">
      <c r="A14" s="6"/>
      <c r="B14" s="6"/>
      <c r="C14" s="6"/>
      <c r="D14" s="6">
        <v>7</v>
      </c>
      <c r="E14" s="13" t="s">
        <v>38</v>
      </c>
      <c r="F14" s="14" t="s">
        <v>37</v>
      </c>
      <c r="G14" s="15">
        <f t="shared" si="1"/>
        <v>90</v>
      </c>
      <c r="H14" s="16"/>
      <c r="I14" s="16">
        <v>7</v>
      </c>
      <c r="J14" s="16"/>
      <c r="K14" s="16">
        <v>7</v>
      </c>
      <c r="L14" s="16">
        <v>18</v>
      </c>
      <c r="M14" s="16">
        <v>13</v>
      </c>
      <c r="N14" s="16">
        <v>8</v>
      </c>
      <c r="O14" s="16">
        <v>6</v>
      </c>
      <c r="P14" s="16">
        <v>7</v>
      </c>
      <c r="Q14" s="16">
        <v>24</v>
      </c>
    </row>
    <row r="15" s="1" customFormat="1" ht="30" customHeight="1" spans="1:17">
      <c r="A15" s="6"/>
      <c r="B15" s="6"/>
      <c r="C15" s="6"/>
      <c r="D15" s="6">
        <v>8</v>
      </c>
      <c r="E15" s="13" t="s">
        <v>39</v>
      </c>
      <c r="F15" s="14" t="s">
        <v>40</v>
      </c>
      <c r="G15" s="15">
        <f t="shared" si="1"/>
        <v>309</v>
      </c>
      <c r="H15" s="16">
        <v>0</v>
      </c>
      <c r="I15" s="16">
        <v>47</v>
      </c>
      <c r="J15" s="16">
        <v>12</v>
      </c>
      <c r="K15" s="16">
        <v>44</v>
      </c>
      <c r="L15" s="16">
        <v>70</v>
      </c>
      <c r="M15" s="16">
        <v>13</v>
      </c>
      <c r="N15" s="16">
        <v>65</v>
      </c>
      <c r="O15" s="16">
        <v>17</v>
      </c>
      <c r="P15" s="16">
        <v>16</v>
      </c>
      <c r="Q15" s="16">
        <v>25</v>
      </c>
    </row>
    <row r="16" s="1" customFormat="1" ht="30" customHeight="1" spans="1:17">
      <c r="A16" s="6"/>
      <c r="B16" s="6"/>
      <c r="C16" s="6"/>
      <c r="D16" s="6">
        <v>9</v>
      </c>
      <c r="E16" s="13" t="s">
        <v>41</v>
      </c>
      <c r="F16" s="14" t="s">
        <v>40</v>
      </c>
      <c r="G16" s="15">
        <f t="shared" si="1"/>
        <v>911</v>
      </c>
      <c r="H16" s="16"/>
      <c r="I16" s="16">
        <v>71</v>
      </c>
      <c r="J16" s="16">
        <v>34</v>
      </c>
      <c r="K16" s="16">
        <v>196</v>
      </c>
      <c r="L16" s="16">
        <v>211</v>
      </c>
      <c r="M16" s="16">
        <v>86</v>
      </c>
      <c r="N16" s="16">
        <v>198</v>
      </c>
      <c r="O16" s="16">
        <v>64</v>
      </c>
      <c r="P16" s="16">
        <v>19</v>
      </c>
      <c r="Q16" s="16">
        <v>32</v>
      </c>
    </row>
    <row r="17" s="1" customFormat="1" ht="30" customHeight="1" spans="1:17">
      <c r="A17" s="6"/>
      <c r="B17" s="6"/>
      <c r="C17" s="6"/>
      <c r="D17" s="6">
        <v>10</v>
      </c>
      <c r="E17" s="13" t="s">
        <v>42</v>
      </c>
      <c r="F17" s="14" t="s">
        <v>32</v>
      </c>
      <c r="G17" s="8">
        <f t="shared" si="1"/>
        <v>1257.67</v>
      </c>
      <c r="H17" s="17"/>
      <c r="I17" s="17">
        <v>78.35</v>
      </c>
      <c r="J17" s="17"/>
      <c r="K17" s="17">
        <v>55.45</v>
      </c>
      <c r="L17" s="17">
        <v>33.29</v>
      </c>
      <c r="M17" s="17">
        <v>112.32</v>
      </c>
      <c r="N17" s="17">
        <v>708.85</v>
      </c>
      <c r="O17" s="17">
        <v>125.32</v>
      </c>
      <c r="P17" s="17">
        <v>37.64</v>
      </c>
      <c r="Q17" s="17">
        <v>106.45</v>
      </c>
    </row>
    <row r="18" s="1" customFormat="1" ht="30" customHeight="1" spans="1:17">
      <c r="A18" s="6"/>
      <c r="B18" s="6"/>
      <c r="C18" s="6"/>
      <c r="D18" s="6">
        <v>11</v>
      </c>
      <c r="E18" s="13" t="s">
        <v>43</v>
      </c>
      <c r="F18" s="14" t="s">
        <v>40</v>
      </c>
      <c r="G18" s="15">
        <f t="shared" si="1"/>
        <v>294</v>
      </c>
      <c r="H18" s="17"/>
      <c r="I18" s="17">
        <v>27</v>
      </c>
      <c r="J18" s="17">
        <v>33</v>
      </c>
      <c r="K18" s="17">
        <v>8</v>
      </c>
      <c r="L18" s="17">
        <v>93</v>
      </c>
      <c r="M18" s="17">
        <v>25</v>
      </c>
      <c r="N18" s="17">
        <v>68</v>
      </c>
      <c r="O18" s="17">
        <v>40</v>
      </c>
      <c r="P18" s="17"/>
      <c r="Q18" s="17"/>
    </row>
    <row r="19" s="1" customFormat="1" ht="30" customHeight="1" spans="1:17">
      <c r="A19" s="6"/>
      <c r="B19" s="6"/>
      <c r="C19" s="6"/>
      <c r="D19" s="6">
        <v>12</v>
      </c>
      <c r="E19" s="13" t="s">
        <v>44</v>
      </c>
      <c r="F19" s="14" t="s">
        <v>32</v>
      </c>
      <c r="G19" s="8">
        <f t="shared" si="1"/>
        <v>37.65</v>
      </c>
      <c r="H19" s="17"/>
      <c r="I19" s="17"/>
      <c r="J19" s="17"/>
      <c r="K19" s="17"/>
      <c r="L19" s="17">
        <v>37.65</v>
      </c>
      <c r="M19" s="17"/>
      <c r="N19" s="17"/>
      <c r="O19" s="17"/>
      <c r="P19" s="17"/>
      <c r="Q19" s="17"/>
    </row>
    <row r="20" s="1" customFormat="1" ht="30" customHeight="1" spans="1:17">
      <c r="A20" s="6"/>
      <c r="B20" s="6"/>
      <c r="C20" s="6"/>
      <c r="D20" s="6">
        <v>13</v>
      </c>
      <c r="E20" s="13" t="s">
        <v>45</v>
      </c>
      <c r="F20" s="14" t="s">
        <v>34</v>
      </c>
      <c r="G20" s="15">
        <f t="shared" si="1"/>
        <v>8</v>
      </c>
      <c r="H20" s="16"/>
      <c r="I20" s="16">
        <v>1</v>
      </c>
      <c r="J20" s="16"/>
      <c r="K20" s="16">
        <v>1</v>
      </c>
      <c r="L20" s="16">
        <v>1</v>
      </c>
      <c r="M20" s="16">
        <v>1</v>
      </c>
      <c r="N20" s="16">
        <v>1</v>
      </c>
      <c r="O20" s="16">
        <v>1</v>
      </c>
      <c r="P20" s="16">
        <v>1</v>
      </c>
      <c r="Q20" s="16">
        <v>1</v>
      </c>
    </row>
    <row r="21" s="1" customFormat="1" ht="30" customHeight="1" spans="1:17">
      <c r="A21" s="6"/>
      <c r="B21" s="6"/>
      <c r="C21" s="6"/>
      <c r="D21" s="6">
        <v>14</v>
      </c>
      <c r="E21" s="13" t="s">
        <v>46</v>
      </c>
      <c r="F21" s="14" t="s">
        <v>34</v>
      </c>
      <c r="G21" s="15">
        <f t="shared" si="1"/>
        <v>127</v>
      </c>
      <c r="H21" s="16">
        <v>52</v>
      </c>
      <c r="I21" s="16"/>
      <c r="J21" s="16"/>
      <c r="K21" s="16">
        <v>25</v>
      </c>
      <c r="L21" s="16">
        <v>5</v>
      </c>
      <c r="M21" s="16">
        <v>0</v>
      </c>
      <c r="N21" s="16">
        <v>0</v>
      </c>
      <c r="O21" s="16">
        <v>14</v>
      </c>
      <c r="P21" s="16">
        <v>24</v>
      </c>
      <c r="Q21" s="16">
        <v>7</v>
      </c>
    </row>
    <row r="22" s="1" customFormat="1" ht="30" customHeight="1" spans="1:17">
      <c r="A22" s="6"/>
      <c r="B22" s="6"/>
      <c r="C22" s="6"/>
      <c r="D22" s="6">
        <v>15</v>
      </c>
      <c r="E22" s="13" t="s">
        <v>47</v>
      </c>
      <c r="F22" s="14" t="s">
        <v>48</v>
      </c>
      <c r="G22" s="8" t="s">
        <v>49</v>
      </c>
      <c r="H22" s="17"/>
      <c r="I22" s="17" t="s">
        <v>49</v>
      </c>
      <c r="J22" s="17"/>
      <c r="K22" s="17" t="s">
        <v>49</v>
      </c>
      <c r="L22" s="17" t="s">
        <v>49</v>
      </c>
      <c r="M22" s="17" t="s">
        <v>49</v>
      </c>
      <c r="N22" s="17" t="s">
        <v>49</v>
      </c>
      <c r="O22" s="17" t="s">
        <v>49</v>
      </c>
      <c r="P22" s="17" t="s">
        <v>49</v>
      </c>
      <c r="Q22" s="17" t="s">
        <v>49</v>
      </c>
    </row>
    <row r="23" s="1" customFormat="1" ht="30" customHeight="1" spans="1:17">
      <c r="A23" s="6"/>
      <c r="B23" s="6"/>
      <c r="C23" s="6" t="s">
        <v>50</v>
      </c>
      <c r="D23" s="6">
        <v>16</v>
      </c>
      <c r="E23" s="13" t="s">
        <v>51</v>
      </c>
      <c r="F23" s="14" t="s">
        <v>52</v>
      </c>
      <c r="G23" s="15">
        <v>100</v>
      </c>
      <c r="H23" s="18">
        <v>100</v>
      </c>
      <c r="I23" s="18">
        <v>100</v>
      </c>
      <c r="J23" s="18">
        <v>100</v>
      </c>
      <c r="K23" s="18">
        <v>100</v>
      </c>
      <c r="L23" s="18">
        <v>100</v>
      </c>
      <c r="M23" s="18">
        <v>100</v>
      </c>
      <c r="N23" s="18">
        <v>100</v>
      </c>
      <c r="O23" s="18">
        <v>100</v>
      </c>
      <c r="P23" s="18">
        <v>100</v>
      </c>
      <c r="Q23" s="18">
        <v>100</v>
      </c>
    </row>
    <row r="24" s="1" customFormat="1" ht="30" customHeight="1" spans="1:17">
      <c r="A24" s="6"/>
      <c r="B24" s="6"/>
      <c r="C24" s="6"/>
      <c r="D24" s="6">
        <v>17</v>
      </c>
      <c r="E24" s="13" t="s">
        <v>53</v>
      </c>
      <c r="F24" s="14" t="s">
        <v>52</v>
      </c>
      <c r="G24" s="15">
        <v>100</v>
      </c>
      <c r="H24" s="18">
        <v>100</v>
      </c>
      <c r="I24" s="18">
        <v>100</v>
      </c>
      <c r="J24" s="18">
        <v>100</v>
      </c>
      <c r="K24" s="18">
        <v>100</v>
      </c>
      <c r="L24" s="18">
        <v>100</v>
      </c>
      <c r="M24" s="18">
        <v>100</v>
      </c>
      <c r="N24" s="18">
        <v>100</v>
      </c>
      <c r="O24" s="18">
        <v>100</v>
      </c>
      <c r="P24" s="18">
        <v>100</v>
      </c>
      <c r="Q24" s="18">
        <v>100</v>
      </c>
    </row>
    <row r="25" s="1" customFormat="1" ht="30" customHeight="1" spans="1:17">
      <c r="A25" s="6"/>
      <c r="B25" s="6"/>
      <c r="C25" s="6"/>
      <c r="D25" s="6">
        <v>18</v>
      </c>
      <c r="E25" s="13" t="s">
        <v>54</v>
      </c>
      <c r="F25" s="14" t="s">
        <v>48</v>
      </c>
      <c r="G25" s="8" t="s">
        <v>55</v>
      </c>
      <c r="H25" s="19" t="s">
        <v>55</v>
      </c>
      <c r="I25" s="19" t="s">
        <v>55</v>
      </c>
      <c r="J25" s="19" t="s">
        <v>55</v>
      </c>
      <c r="K25" s="19" t="s">
        <v>55</v>
      </c>
      <c r="L25" s="19" t="s">
        <v>55</v>
      </c>
      <c r="M25" s="19" t="s">
        <v>55</v>
      </c>
      <c r="N25" s="19" t="s">
        <v>55</v>
      </c>
      <c r="O25" s="19" t="s">
        <v>55</v>
      </c>
      <c r="P25" s="19" t="s">
        <v>55</v>
      </c>
      <c r="Q25" s="19" t="s">
        <v>55</v>
      </c>
    </row>
    <row r="26" s="1" customFormat="1" ht="30" customHeight="1" spans="1:17">
      <c r="A26" s="6"/>
      <c r="B26" s="6"/>
      <c r="C26" s="6" t="s">
        <v>56</v>
      </c>
      <c r="D26" s="6">
        <v>19</v>
      </c>
      <c r="E26" s="13" t="s">
        <v>57</v>
      </c>
      <c r="F26" s="14" t="s">
        <v>52</v>
      </c>
      <c r="G26" s="8" t="s">
        <v>58</v>
      </c>
      <c r="H26" s="19" t="s">
        <v>58</v>
      </c>
      <c r="I26" s="19" t="s">
        <v>58</v>
      </c>
      <c r="J26" s="19" t="s">
        <v>58</v>
      </c>
      <c r="K26" s="19" t="s">
        <v>58</v>
      </c>
      <c r="L26" s="19" t="s">
        <v>58</v>
      </c>
      <c r="M26" s="19" t="s">
        <v>58</v>
      </c>
      <c r="N26" s="19" t="s">
        <v>58</v>
      </c>
      <c r="O26" s="19" t="s">
        <v>58</v>
      </c>
      <c r="P26" s="19" t="s">
        <v>58</v>
      </c>
      <c r="Q26" s="19" t="s">
        <v>58</v>
      </c>
    </row>
    <row r="27" s="1" customFormat="1" ht="30" customHeight="1" spans="1:17">
      <c r="A27" s="6"/>
      <c r="B27" s="6"/>
      <c r="C27" s="6"/>
      <c r="D27" s="6">
        <v>20</v>
      </c>
      <c r="E27" s="13" t="s">
        <v>59</v>
      </c>
      <c r="F27" s="14" t="s">
        <v>52</v>
      </c>
      <c r="G27" s="15">
        <v>100</v>
      </c>
      <c r="H27" s="18">
        <v>100</v>
      </c>
      <c r="I27" s="18">
        <v>100</v>
      </c>
      <c r="J27" s="18">
        <v>100</v>
      </c>
      <c r="K27" s="18">
        <v>100</v>
      </c>
      <c r="L27" s="18">
        <v>100</v>
      </c>
      <c r="M27" s="18">
        <v>100</v>
      </c>
      <c r="N27" s="18">
        <v>100</v>
      </c>
      <c r="O27" s="18">
        <v>100</v>
      </c>
      <c r="P27" s="18">
        <v>100</v>
      </c>
      <c r="Q27" s="18">
        <v>100</v>
      </c>
    </row>
    <row r="28" s="1" customFormat="1" ht="30" customHeight="1" spans="1:17">
      <c r="A28" s="6"/>
      <c r="B28" s="6"/>
      <c r="C28" s="6"/>
      <c r="D28" s="6">
        <v>21</v>
      </c>
      <c r="E28" s="13" t="s">
        <v>60</v>
      </c>
      <c r="F28" s="14" t="s">
        <v>61</v>
      </c>
      <c r="G28" s="8">
        <f t="shared" ref="G28:G33" si="2">SUM(H28:Q28)</f>
        <v>1.02</v>
      </c>
      <c r="H28" s="17"/>
      <c r="I28" s="17"/>
      <c r="J28" s="17"/>
      <c r="K28" s="17"/>
      <c r="L28" s="17">
        <v>0.59</v>
      </c>
      <c r="M28" s="17"/>
      <c r="N28" s="17"/>
      <c r="O28" s="17"/>
      <c r="P28" s="17"/>
      <c r="Q28" s="17">
        <v>0.43</v>
      </c>
    </row>
    <row r="29" s="1" customFormat="1" ht="30" customHeight="1" spans="1:17">
      <c r="A29" s="6"/>
      <c r="B29" s="6"/>
      <c r="C29" s="6" t="s">
        <v>62</v>
      </c>
      <c r="D29" s="6">
        <v>22</v>
      </c>
      <c r="E29" s="13" t="s">
        <v>63</v>
      </c>
      <c r="F29" s="14" t="s">
        <v>64</v>
      </c>
      <c r="G29" s="8">
        <f t="shared" si="2"/>
        <v>1.66</v>
      </c>
      <c r="H29" s="17"/>
      <c r="I29" s="17"/>
      <c r="J29" s="17"/>
      <c r="K29" s="17"/>
      <c r="L29" s="17">
        <v>1.29</v>
      </c>
      <c r="M29" s="17"/>
      <c r="N29" s="17"/>
      <c r="O29" s="17"/>
      <c r="P29" s="17"/>
      <c r="Q29" s="17">
        <v>0.37</v>
      </c>
    </row>
    <row r="30" s="1" customFormat="1" ht="30" customHeight="1" spans="1:17">
      <c r="A30" s="6"/>
      <c r="B30" s="6"/>
      <c r="C30" s="6"/>
      <c r="D30" s="6">
        <v>23</v>
      </c>
      <c r="E30" s="13" t="s">
        <v>65</v>
      </c>
      <c r="F30" s="14" t="s">
        <v>64</v>
      </c>
      <c r="G30" s="8">
        <f t="shared" si="2"/>
        <v>4.25</v>
      </c>
      <c r="H30" s="17"/>
      <c r="I30" s="17">
        <v>0.33</v>
      </c>
      <c r="J30" s="17"/>
      <c r="K30" s="17">
        <v>0.65</v>
      </c>
      <c r="L30" s="17">
        <v>0.33</v>
      </c>
      <c r="M30" s="17">
        <v>0.56</v>
      </c>
      <c r="N30" s="17">
        <v>0.5</v>
      </c>
      <c r="O30" s="17">
        <v>0.7</v>
      </c>
      <c r="P30" s="17">
        <v>0.57</v>
      </c>
      <c r="Q30" s="17">
        <v>0.61</v>
      </c>
    </row>
    <row r="31" s="1" customFormat="1" ht="30" customHeight="1" spans="1:17">
      <c r="A31" s="6"/>
      <c r="B31" s="6"/>
      <c r="C31" s="6"/>
      <c r="D31" s="6">
        <v>24</v>
      </c>
      <c r="E31" s="13" t="s">
        <v>66</v>
      </c>
      <c r="F31" s="14" t="s">
        <v>64</v>
      </c>
      <c r="G31" s="15">
        <f t="shared" si="2"/>
        <v>25</v>
      </c>
      <c r="H31" s="17">
        <v>0</v>
      </c>
      <c r="I31" s="17">
        <v>2</v>
      </c>
      <c r="J31" s="17"/>
      <c r="K31" s="17">
        <v>2</v>
      </c>
      <c r="L31" s="17">
        <v>2</v>
      </c>
      <c r="M31" s="17">
        <v>4</v>
      </c>
      <c r="N31" s="17">
        <v>3</v>
      </c>
      <c r="O31" s="17">
        <v>2</v>
      </c>
      <c r="P31" s="17">
        <v>2</v>
      </c>
      <c r="Q31" s="17">
        <v>8</v>
      </c>
    </row>
    <row r="32" s="1" customFormat="1" ht="30" customHeight="1" spans="1:17">
      <c r="A32" s="6"/>
      <c r="B32" s="6"/>
      <c r="C32" s="6"/>
      <c r="D32" s="6">
        <v>25</v>
      </c>
      <c r="E32" s="13" t="s">
        <v>67</v>
      </c>
      <c r="F32" s="14" t="s">
        <v>64</v>
      </c>
      <c r="G32" s="8">
        <f t="shared" si="2"/>
        <v>3.87</v>
      </c>
      <c r="H32" s="17">
        <v>0</v>
      </c>
      <c r="I32" s="17">
        <v>0.57</v>
      </c>
      <c r="J32" s="17">
        <v>0.14</v>
      </c>
      <c r="K32" s="17">
        <v>0.53</v>
      </c>
      <c r="L32" s="17">
        <v>0.9</v>
      </c>
      <c r="M32" s="17">
        <v>0.15</v>
      </c>
      <c r="N32" s="17">
        <v>0.8</v>
      </c>
      <c r="O32" s="17">
        <v>0.22</v>
      </c>
      <c r="P32" s="17">
        <v>0.2</v>
      </c>
      <c r="Q32" s="17">
        <v>0.36</v>
      </c>
    </row>
    <row r="33" s="1" customFormat="1" ht="30" customHeight="1" spans="1:17">
      <c r="A33" s="6"/>
      <c r="B33" s="6"/>
      <c r="C33" s="6" t="s">
        <v>68</v>
      </c>
      <c r="D33" s="6">
        <v>26</v>
      </c>
      <c r="E33" s="13" t="s">
        <v>69</v>
      </c>
      <c r="F33" s="14" t="s">
        <v>70</v>
      </c>
      <c r="G33" s="15">
        <f t="shared" si="2"/>
        <v>75.84</v>
      </c>
      <c r="H33" s="17"/>
      <c r="I33" s="17">
        <v>18.96</v>
      </c>
      <c r="J33" s="17"/>
      <c r="K33" s="17"/>
      <c r="L33" s="17">
        <v>18.96</v>
      </c>
      <c r="M33" s="17"/>
      <c r="N33" s="17"/>
      <c r="O33" s="17">
        <v>18.96</v>
      </c>
      <c r="P33" s="17"/>
      <c r="Q33" s="17">
        <v>18.96</v>
      </c>
    </row>
    <row r="34" s="1" customFormat="1" ht="30" customHeight="1" spans="1:17">
      <c r="A34" s="6"/>
      <c r="B34" s="6"/>
      <c r="C34" s="6" t="s">
        <v>71</v>
      </c>
      <c r="D34" s="6">
        <v>27</v>
      </c>
      <c r="E34" s="13" t="s">
        <v>72</v>
      </c>
      <c r="F34" s="14" t="s">
        <v>48</v>
      </c>
      <c r="G34" s="8" t="s">
        <v>49</v>
      </c>
      <c r="H34" s="20" t="s">
        <v>49</v>
      </c>
      <c r="I34" s="20" t="s">
        <v>49</v>
      </c>
      <c r="J34" s="20" t="s">
        <v>49</v>
      </c>
      <c r="K34" s="20" t="s">
        <v>49</v>
      </c>
      <c r="L34" s="20" t="s">
        <v>49</v>
      </c>
      <c r="M34" s="20" t="s">
        <v>49</v>
      </c>
      <c r="N34" s="20" t="s">
        <v>49</v>
      </c>
      <c r="O34" s="20" t="s">
        <v>49</v>
      </c>
      <c r="P34" s="20" t="s">
        <v>49</v>
      </c>
      <c r="Q34" s="20" t="s">
        <v>49</v>
      </c>
    </row>
    <row r="35" s="1" customFormat="1" ht="30" customHeight="1" spans="1:17">
      <c r="A35" s="6"/>
      <c r="B35" s="6"/>
      <c r="C35" s="6"/>
      <c r="D35" s="6">
        <v>28</v>
      </c>
      <c r="E35" s="13" t="s">
        <v>73</v>
      </c>
      <c r="F35" s="14" t="s">
        <v>48</v>
      </c>
      <c r="G35" s="8" t="s">
        <v>49</v>
      </c>
      <c r="H35" s="20" t="s">
        <v>49</v>
      </c>
      <c r="I35" s="20" t="s">
        <v>49</v>
      </c>
      <c r="J35" s="20" t="s">
        <v>49</v>
      </c>
      <c r="K35" s="20" t="s">
        <v>49</v>
      </c>
      <c r="L35" s="20" t="s">
        <v>49</v>
      </c>
      <c r="M35" s="20" t="s">
        <v>49</v>
      </c>
      <c r="N35" s="20" t="s">
        <v>49</v>
      </c>
      <c r="O35" s="20" t="s">
        <v>49</v>
      </c>
      <c r="P35" s="20" t="s">
        <v>49</v>
      </c>
      <c r="Q35" s="20" t="s">
        <v>49</v>
      </c>
    </row>
    <row r="36" s="1" customFormat="1" ht="43" customHeight="1" spans="1:17">
      <c r="A36" s="6"/>
      <c r="B36" s="6" t="s">
        <v>74</v>
      </c>
      <c r="C36" s="6" t="s">
        <v>75</v>
      </c>
      <c r="D36" s="6">
        <v>29</v>
      </c>
      <c r="E36" s="13" t="s">
        <v>76</v>
      </c>
      <c r="F36" s="14" t="s">
        <v>52</v>
      </c>
      <c r="G36" s="8" t="s">
        <v>77</v>
      </c>
      <c r="H36" s="20" t="s">
        <v>77</v>
      </c>
      <c r="I36" s="20" t="s">
        <v>77</v>
      </c>
      <c r="J36" s="20" t="s">
        <v>77</v>
      </c>
      <c r="K36" s="20" t="s">
        <v>77</v>
      </c>
      <c r="L36" s="20" t="s">
        <v>77</v>
      </c>
      <c r="M36" s="20" t="s">
        <v>77</v>
      </c>
      <c r="N36" s="20" t="s">
        <v>77</v>
      </c>
      <c r="O36" s="20" t="s">
        <v>77</v>
      </c>
      <c r="P36" s="20" t="s">
        <v>77</v>
      </c>
      <c r="Q36" s="20" t="s">
        <v>77</v>
      </c>
    </row>
  </sheetData>
  <mergeCells count="15">
    <mergeCell ref="A1:Q1"/>
    <mergeCell ref="A2:Q2"/>
    <mergeCell ref="A3:F3"/>
    <mergeCell ref="C4:F4"/>
    <mergeCell ref="C5:F5"/>
    <mergeCell ref="B6:F6"/>
    <mergeCell ref="A7:A36"/>
    <mergeCell ref="B8:B27"/>
    <mergeCell ref="B28:B35"/>
    <mergeCell ref="C8:C22"/>
    <mergeCell ref="C23:C25"/>
    <mergeCell ref="C26:C27"/>
    <mergeCell ref="C29:C32"/>
    <mergeCell ref="C34:C35"/>
    <mergeCell ref="A4:B5"/>
  </mergeCells>
  <pageMargins left="0.590277777777778" right="0.590277777777778" top="0.708333333333333" bottom="0.432638888888889" header="0.156944444444444" footer="0.236111111111111"/>
  <pageSetup paperSize="9" scale="68" fitToWidth="0" orientation="portrait" horizontalDpi="600"/>
  <headerFooter alignWithMargins="0">
    <oddHeader>&amp;L&amp;"方正黑体_GBK"&amp;16附件3&amp;C&amp;"方正小标宋_GBK"&amp;20
2025年水利发展资金绩效目标表</oddHeader>
    <oddFooter>&amp;C第 &amp;P 页，共 &amp;N 页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0.全市汇总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郑志堂</cp:lastModifiedBy>
  <dcterms:created xsi:type="dcterms:W3CDTF">2024-11-26T16:20:00Z</dcterms:created>
  <dcterms:modified xsi:type="dcterms:W3CDTF">2025-05-21T00:36:13Z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190E5A7B95814EB7803DD83926D243E4_13</vt:lpwstr>
  </property>
  <property fmtid="{D5CDD505-2E9C-101B-9397-08002B2CF9AE}" pid="3" name="KSOProductBuildVer">
    <vt:lpwstr>2052-12.1.0.20784</vt:lpwstr>
  </property>
  <property fmtid="{D5CDD505-2E9C-101B-9397-08002B2CF9AE}" pid="4" name="KSOReadingLayout">
    <vt:bool>true</vt:bool>
  </property>
</Properties>
</file>