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6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_FilterDatabase" localSheetId="7" hidden="1">'基本支出预算表（人员类.运转类公用经费项目）04'!$A$1:$Z$73</definedName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44525"/>
</workbook>
</file>

<file path=xl/sharedStrings.xml><?xml version="1.0" encoding="utf-8"?>
<sst xmlns="http://schemas.openxmlformats.org/spreadsheetml/2006/main" count="1554" uniqueCount="558">
  <si>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</si>
  <si>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</si>
  <si>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</si>
  <si>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</si>
  <si>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</si>
  <si>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</si>
  <si>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</si>
  <si>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</si>
  <si>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</si>
  <si>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</si>
  <si>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</si>
  <si>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</si>
  <si>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五、单位资金收入</t>
  </si>
  <si>
    <t>（一）事业收入</t>
  </si>
  <si>
    <t>（二）事业单位经营收入</t>
  </si>
  <si>
    <t>（三）上级补助收入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</si>
  <si>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</si>
  <si>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</si>
  <si>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</si>
  <si>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</si>
  <si>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</si>
  <si>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</si>
  <si>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</si>
  <si>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</si>
  <si>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</si>
  <si>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</si>
  <si>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</si>
  <si>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</si>
  <si>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</si>
  <si>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</si>
  <si>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</si>
  <si>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</si>
  <si>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</si>
  <si>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</si>
  <si>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</si>
  <si>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</si>
  <si>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</si>
  <si>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</si>
  <si>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</si>
  <si>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</si>
  <si>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</si>
  <si>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</si>
  <si>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</si>
  <si>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</si>
  <si>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</si>
  <si>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</si>
  <si>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</si>
  <si>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</si>
  <si>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</si>
  <si>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</si>
  <si>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</si>
  <si>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</si>
  <si>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</si>
  <si>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</si>
  <si>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</si>
  <si>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</si>
  <si>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</si>
  <si>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128</t>
  </si>
  <si>
    <t>曲靖市商务局</t>
  </si>
  <si>
    <t>128001</t>
  </si>
  <si>
    <t>128004</t>
  </si>
  <si>
    <t>商贸企业离退休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</si>
  <si>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</si>
  <si>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</si>
  <si>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</si>
  <si>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</si>
  <si>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</si>
  <si>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</si>
  <si>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</si>
  <si>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</si>
  <si>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</si>
  <si>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</si>
  <si>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</si>
  <si>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</si>
  <si>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</si>
  <si>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</si>
  <si>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</si>
  <si>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20113</t>
  </si>
  <si>
    <t>商贸事务</t>
  </si>
  <si>
    <t>2011301</t>
  </si>
  <si>
    <t>行政运行</t>
  </si>
  <si>
    <t>2011302</t>
  </si>
  <si>
    <t>一般行政管理事务</t>
  </si>
  <si>
    <t>2011350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</si>
  <si>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</si>
  <si>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</si>
  <si>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</si>
  <si>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</si>
  <si>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</si>
  <si>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</si>
  <si>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</si>
  <si>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</si>
  <si>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</si>
  <si>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2080599</t>
  </si>
  <si>
    <t>其他行政事业单位养老支出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</si>
  <si>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</si>
  <si>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</si>
  <si>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</si>
  <si>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</si>
  <si>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</si>
  <si>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</si>
  <si>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</si>
  <si>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</si>
  <si>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</si>
  <si>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</si>
  <si>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</si>
  <si>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</si>
  <si>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</si>
  <si>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</si>
  <si>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</si>
  <si>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</si>
  <si>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</si>
  <si>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</si>
  <si>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</si>
  <si>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</si>
  <si>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</si>
  <si>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</si>
  <si>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</si>
  <si>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</si>
  <si>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</si>
  <si>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</si>
  <si>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</si>
  <si>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</si>
  <si>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</si>
  <si>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</si>
  <si>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</si>
  <si>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</si>
  <si>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</si>
  <si>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</si>
  <si>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</si>
  <si>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</si>
  <si>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</si>
  <si>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</si>
  <si>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</si>
  <si>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</si>
  <si>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</si>
  <si>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</si>
  <si>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</si>
  <si>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</si>
  <si>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</si>
  <si>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</si>
  <si>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</si>
  <si>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</si>
  <si>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</si>
  <si>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</si>
  <si>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</si>
  <si>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</si>
  <si>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</si>
  <si>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</si>
  <si>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</si>
  <si>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</si>
  <si>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</si>
  <si>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</si>
  <si>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</si>
  <si>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</si>
  <si>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</si>
  <si>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</si>
  <si>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</si>
  <si>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</si>
  <si>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</si>
  <si>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</si>
  <si>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</si>
  <si>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</si>
  <si>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</si>
  <si>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</si>
  <si>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</si>
  <si>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</si>
  <si>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</si>
  <si>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</si>
  <si>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</si>
  <si>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</si>
  <si>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</si>
  <si>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</si>
  <si>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</si>
  <si>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</si>
  <si>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</si>
  <si>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</si>
  <si>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</si>
  <si>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</si>
  <si>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</si>
  <si>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</si>
  <si>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</si>
  <si>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</si>
  <si>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</si>
  <si>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</si>
  <si>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</si>
  <si>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</si>
  <si>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</si>
  <si>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</si>
  <si>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</si>
  <si>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</si>
  <si>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</si>
  <si>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</si>
  <si>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</si>
  <si>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</si>
  <si>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</si>
  <si>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</si>
  <si>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</si>
  <si>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</si>
  <si>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</si>
  <si>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</si>
  <si>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</si>
  <si>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</si>
  <si>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</si>
  <si>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</si>
  <si>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</si>
  <si>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</si>
  <si>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</si>
  <si>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</si>
  <si>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</si>
  <si>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</si>
  <si>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</si>
  <si>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05</t>
  </si>
  <si>
    <t>委托业务费</t>
  </si>
  <si>
    <t>公务员医疗补助缴费</t>
  </si>
  <si>
    <t>06</t>
  </si>
  <si>
    <t>公务接待费</t>
  </si>
  <si>
    <t>其他社会保障缴费</t>
  </si>
  <si>
    <t>公务用车运行维护费</t>
  </si>
  <si>
    <t>505</t>
  </si>
  <si>
    <t>对事业单位经常性补助</t>
  </si>
  <si>
    <t>302</t>
  </si>
  <si>
    <t>商品和服务支出</t>
  </si>
  <si>
    <t>办公费</t>
  </si>
  <si>
    <t>邮电费</t>
  </si>
  <si>
    <t>509</t>
  </si>
  <si>
    <t>对个人和家庭的补助</t>
  </si>
  <si>
    <t>物业管理费</t>
  </si>
  <si>
    <t>社会福利和救助</t>
  </si>
  <si>
    <t>差旅费</t>
  </si>
  <si>
    <t>离退休费</t>
  </si>
  <si>
    <t>26</t>
  </si>
  <si>
    <t>劳务费</t>
  </si>
  <si>
    <t>27</t>
  </si>
  <si>
    <t>28</t>
  </si>
  <si>
    <t>工会经费</t>
  </si>
  <si>
    <t>29</t>
  </si>
  <si>
    <t>福利费</t>
  </si>
  <si>
    <t>31</t>
  </si>
  <si>
    <t>39</t>
  </si>
  <si>
    <t>其他交通费用</t>
  </si>
  <si>
    <t>303</t>
  </si>
  <si>
    <t>离休费</t>
  </si>
  <si>
    <t>退休费</t>
  </si>
  <si>
    <t>生活补助</t>
  </si>
  <si>
    <t>医疗费补助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</si>
  <si>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</si>
  <si>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</si>
  <si>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</si>
  <si>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</si>
  <si>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</si>
  <si>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</si>
  <si>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</si>
  <si>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</si>
  <si>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</si>
  <si>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</si>
  <si>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</si>
  <si>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</si>
  <si>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</si>
  <si>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</si>
  <si>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</si>
  <si>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</si>
  <si>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</si>
  <si>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</si>
  <si>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</si>
  <si>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</si>
  <si>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</si>
  <si>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</si>
  <si>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</si>
  <si>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</si>
  <si>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</si>
  <si>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</si>
  <si>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</si>
  <si>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530300210000000021726</t>
  </si>
  <si>
    <t>行政人员支出工资</t>
  </si>
  <si>
    <t>30101</t>
  </si>
  <si>
    <t>530300221100001009193</t>
  </si>
  <si>
    <t>事业人员支出工资</t>
  </si>
  <si>
    <t>30102</t>
  </si>
  <si>
    <t>530300231100001508013</t>
  </si>
  <si>
    <t>公务员基础绩效奖</t>
  </si>
  <si>
    <t>30103</t>
  </si>
  <si>
    <t>530300231100001508035</t>
  </si>
  <si>
    <t>事业人员参照公务员规范后绩效奖</t>
  </si>
  <si>
    <t>30107</t>
  </si>
  <si>
    <t>530300210000000021733</t>
  </si>
  <si>
    <t>社会保障缴费（养老保险）</t>
  </si>
  <si>
    <t>30108</t>
  </si>
  <si>
    <t>530300210000000021731</t>
  </si>
  <si>
    <t>社会保障缴费（基本医疗保险）</t>
  </si>
  <si>
    <t>30110</t>
  </si>
  <si>
    <t>530300210000000021730</t>
  </si>
  <si>
    <t>社会保障缴费（工伤保险）</t>
  </si>
  <si>
    <t>30112</t>
  </si>
  <si>
    <t>530300210000000021732</t>
  </si>
  <si>
    <t>社会保障缴费（生育保险）</t>
  </si>
  <si>
    <t>530300231100001508037</t>
  </si>
  <si>
    <t>社会保障缴费（失业保险）</t>
  </si>
  <si>
    <t>530300210000000021729</t>
  </si>
  <si>
    <t>社会保障缴费（附加商业险）</t>
  </si>
  <si>
    <t>530300210000000021735</t>
  </si>
  <si>
    <t>社会保障缴费（住房公积金）</t>
  </si>
  <si>
    <t>30113</t>
  </si>
  <si>
    <t>530300210000000021758</t>
  </si>
  <si>
    <t>一般公用经费</t>
  </si>
  <si>
    <t>30207</t>
  </si>
  <si>
    <t>30211</t>
  </si>
  <si>
    <t>530300210000000021746</t>
  </si>
  <si>
    <t>30217</t>
  </si>
  <si>
    <t>30201</t>
  </si>
  <si>
    <t>530300210000000021755</t>
  </si>
  <si>
    <t>离休公用经费</t>
  </si>
  <si>
    <t>530300210000000021757</t>
  </si>
  <si>
    <t>退休公用经费</t>
  </si>
  <si>
    <t>530300210000000021754</t>
  </si>
  <si>
    <t>30215</t>
  </si>
  <si>
    <t>530300210000000021756</t>
  </si>
  <si>
    <t>30216</t>
  </si>
  <si>
    <t>530300210000000021749</t>
  </si>
  <si>
    <t>30228</t>
  </si>
  <si>
    <t>530300210000000021751</t>
  </si>
  <si>
    <t>30229</t>
  </si>
  <si>
    <t>530300210000000021744</t>
  </si>
  <si>
    <t>30231</t>
  </si>
  <si>
    <t>530300210000000021753</t>
  </si>
  <si>
    <t>公务出行租车经费</t>
  </si>
  <si>
    <t>30239</t>
  </si>
  <si>
    <t>530300210000000021748</t>
  </si>
  <si>
    <t>行政人员公务交通补贴</t>
  </si>
  <si>
    <t>530300210000000021738</t>
  </si>
  <si>
    <t>30301</t>
  </si>
  <si>
    <t>30305</t>
  </si>
  <si>
    <t>530300241100002471575</t>
  </si>
  <si>
    <t>遗属生活补助资金</t>
  </si>
  <si>
    <t>530300210000000021893</t>
  </si>
  <si>
    <t>公务员医疗费</t>
  </si>
  <si>
    <t>30111</t>
  </si>
  <si>
    <t>530300210000000021727</t>
  </si>
  <si>
    <t>离休人员医疗统筹费(行政)</t>
  </si>
  <si>
    <t>30307</t>
  </si>
  <si>
    <t>530300210000000021734</t>
  </si>
  <si>
    <t>退休公务员医疗费</t>
  </si>
  <si>
    <t>530300210000000021898</t>
  </si>
  <si>
    <t>530300210000000021902</t>
  </si>
  <si>
    <t>530300210000000021903</t>
  </si>
  <si>
    <t>530300210000000021899</t>
  </si>
  <si>
    <t>530300241100002471593</t>
  </si>
  <si>
    <t>530300210000000021897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</si>
  <si>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</si>
  <si>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</si>
  <si>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</si>
  <si>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</si>
  <si>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</si>
  <si>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</si>
  <si>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</si>
  <si>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曲靖市商务综合工作经费</t>
  </si>
  <si>
    <t>专项业务类</t>
  </si>
  <si>
    <t>530300241100002264323</t>
  </si>
  <si>
    <t>30227</t>
  </si>
  <si>
    <t>市贸促会专项工作经费</t>
  </si>
  <si>
    <t>530300241100002264327</t>
  </si>
  <si>
    <t>新世纪大厦管理维护、商贸系统综合工作经费</t>
  </si>
  <si>
    <t>530300210000000001211</t>
  </si>
  <si>
    <t>30209</t>
  </si>
  <si>
    <t>30226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</si>
  <si>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</si>
  <si>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</si>
  <si>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</si>
  <si>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</si>
  <si>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</si>
  <si>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</si>
  <si>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</si>
  <si>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</si>
  <si>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</si>
  <si>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</si>
  <si>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</si>
  <si>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</si>
  <si>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2024年预算60万经费用于购置市贸促会办公所需的电脑、打印机等保运转必需的办公设施；用于开展参加国家贸促会举办的出具原产地证书的培训，培训合格后实现曲靖市贸促会成为原产地证书的签证点；用于服务好外资外贸企业，及时了解外资外贸企业的困难诉求并推动解决，更好助力曲靖经济发展；用于组织企业参加国内外各种交易会、洽谈会、推介会等经贸活动。</t>
  </si>
  <si>
    <t>产出指标</t>
  </si>
  <si>
    <t>数量指标</t>
  </si>
  <si>
    <t>参加国家贸促会举办的出具原产地证书的培训</t>
  </si>
  <si>
    <t>&gt;=</t>
  </si>
  <si>
    <t>次</t>
  </si>
  <si>
    <t>定量指标</t>
  </si>
  <si>
    <t>反映参加国家贸促会举办专业培训次数</t>
  </si>
  <si>
    <t>2024年预算60万经费用于购置市贸促会办公所需的电脑、打印机等保运转必须的办公设施；用于开展参加国家贸促会举办的出具原产地证书的培训，培训合格后实现曲靖市贸促会成为原产地证书的签证点；用于服务好外资外贸企业，及时了解外资外贸企业的困难诉求并推动解决，更好助力曲靖经济发展；用于组织企业参加国内外各种交易会、洽谈会、推介会等经贸活动。</t>
  </si>
  <si>
    <t>组织企业参加国内外各种交易会、洽谈会、推介会等经贸活动</t>
  </si>
  <si>
    <t>反映组织企业外出参加展会数量</t>
  </si>
  <si>
    <t>购买办公设备</t>
  </si>
  <si>
    <t>=</t>
  </si>
  <si>
    <t>套</t>
  </si>
  <si>
    <t>反映购买办公设备，保障职工正常工作。</t>
  </si>
  <si>
    <t>效益指标</t>
  </si>
  <si>
    <t>可持续影响指标</t>
  </si>
  <si>
    <t>帮助企业解决困难和诉求</t>
  </si>
  <si>
    <t>条</t>
  </si>
  <si>
    <t>反映帮助企业解决困难情况</t>
  </si>
  <si>
    <t>满意度指标</t>
  </si>
  <si>
    <t>服务对象满意度指标</t>
  </si>
  <si>
    <t>服务对象满意度</t>
  </si>
  <si>
    <t>90</t>
  </si>
  <si>
    <t>%</t>
  </si>
  <si>
    <t>反映服务企业及职工满意度</t>
  </si>
  <si>
    <t>聘请第三方评估公司评估大厦价值，及时调整租金，争取2024年租金收取超过300万元。保障机关正常运转，及时发放编外人员及物业管理人员15人工资，编外人员工资标准不超过5000元每月。及时开展机关党建活动，确保每月开展1次党建活动。做好新世纪大厦及商贸小区的整体运营管理及水、电维护工作，确保机关和小区安全运转，无安全事故发生。开展商贸小区管理、基础设施维护维修及原市商业集团总公司职工节日慰问、体检等，保证服务群众满意度超过90%。
积极配合市商务局驻村工作队开展乡村振兴工作，为挂钩点解决问题2个以上。积极开展商务工作相关项目前期包装工作，2024年开展保供、冷链物流、县域商业体系建设、服务城市外包、跨境电商等项目前期包装工作，年度内完成项目前期包装工作完成90%以上。</t>
  </si>
  <si>
    <t>党建活动开展次数</t>
  </si>
  <si>
    <t>次/年</t>
  </si>
  <si>
    <t>放映开展党建活动次数。</t>
  </si>
  <si>
    <t>项目前期工作完成率</t>
  </si>
  <si>
    <t>反映开展相关项目前期包装工作完成率。</t>
  </si>
  <si>
    <t>编外人员聘用数量</t>
  </si>
  <si>
    <t>人</t>
  </si>
  <si>
    <t>反映部门聘用编外人员数</t>
  </si>
  <si>
    <t>质量指标</t>
  </si>
  <si>
    <t>党建活动开展及时率</t>
  </si>
  <si>
    <t>反映开展党建活动的及时情况</t>
  </si>
  <si>
    <t>消防设施检查及时率</t>
  </si>
  <si>
    <t>95</t>
  </si>
  <si>
    <t>定性指标</t>
  </si>
  <si>
    <t>反映大厦消防设施的安全运行情况</t>
  </si>
  <si>
    <t>时效指标</t>
  </si>
  <si>
    <t>及时收取房租</t>
  </si>
  <si>
    <t>&lt;=</t>
  </si>
  <si>
    <t>30</t>
  </si>
  <si>
    <t>天</t>
  </si>
  <si>
    <t>反映收取房租及时率</t>
  </si>
  <si>
    <t>成本指标</t>
  </si>
  <si>
    <t>经济成本指标</t>
  </si>
  <si>
    <t>万元</t>
  </si>
  <si>
    <t>反映编外人员平均工资标准</t>
  </si>
  <si>
    <t>经济效益指标</t>
  </si>
  <si>
    <t>年收取房租收入</t>
  </si>
  <si>
    <t>300</t>
  </si>
  <si>
    <t>反映部门国有资产保值增值情况</t>
  </si>
  <si>
    <t>社会效益指标</t>
  </si>
  <si>
    <t>乡村振兴解决问题数</t>
  </si>
  <si>
    <t>个</t>
  </si>
  <si>
    <t>反映部门开展乡村振兴工作解决问题数量</t>
  </si>
  <si>
    <t>群众满意度</t>
  </si>
  <si>
    <t>反映大厦及小区住户的满意度</t>
  </si>
  <si>
    <t>推进现代商贸流通体系更加完善；推进开放型经济规模质量效益全面提升；推进构建开放发展高地行动取得新突破。</t>
  </si>
  <si>
    <t>参加展会场地面积</t>
  </si>
  <si>
    <t>平方米</t>
  </si>
  <si>
    <t>反映参加展会展览面积</t>
  </si>
  <si>
    <t>参加展会次数</t>
  </si>
  <si>
    <t>反映部门牵头参加展会次数</t>
  </si>
  <si>
    <t>开展促消费活动</t>
  </si>
  <si>
    <t>场</t>
  </si>
  <si>
    <t>反映开展促消费活动次数</t>
  </si>
  <si>
    <t>参加展会展示品目种类</t>
  </si>
  <si>
    <t>种</t>
  </si>
  <si>
    <t>反映曲靖地区参加展会展示品目种类</t>
  </si>
  <si>
    <t>规划或实施方案编制</t>
  </si>
  <si>
    <t>反映部门2024年请第三方机构开展的专项规划或实施方案的编制工作</t>
  </si>
  <si>
    <t>市场监测有效率</t>
  </si>
  <si>
    <t>反映开展市场监测结果的有效性</t>
  </si>
  <si>
    <t>展会达成意向金额</t>
  </si>
  <si>
    <t>100</t>
  </si>
  <si>
    <t>反映参加展会成效</t>
  </si>
  <si>
    <t>部门工作宣传报道次数</t>
  </si>
  <si>
    <t>反映宣传力度</t>
  </si>
  <si>
    <t>反映服务对象满意度</t>
  </si>
  <si>
    <t>预算05-3表</t>
  </si>
  <si>
    <t>项目支出绩效目标表（另文下达）</t>
  </si>
  <si>
    <t>单位名称：曲靖市商务局</t>
  </si>
  <si>
    <t>说明：曲靖市商务局2024年无项目支出绩效目标（另文下达），故此表为空表。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</si>
  <si>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</si>
  <si>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</si>
  <si>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</si>
  <si>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</si>
  <si>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</si>
  <si>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说明：曲靖市商务局2024年无政府性基金预算支出预算，故此表为空表。</t>
  </si>
  <si>
    <t>国有资本经营预算支出预算表</t>
  </si>
  <si>
    <t>本年国有资本经营预算支出</t>
  </si>
  <si>
    <t>说明：曲靖市商务局2024年无国有资本经营预算支出预算，故此表为空表。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</si>
  <si>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</si>
  <si>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</si>
  <si>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</si>
  <si>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</si>
  <si>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</si>
  <si>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</si>
  <si>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</si>
  <si>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</si>
  <si>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</si>
  <si>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</si>
  <si>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</si>
  <si>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80400221</t>
  </si>
  <si>
    <t>办公设备采购</t>
  </si>
  <si>
    <t>A02000000 设备</t>
  </si>
  <si>
    <t>批</t>
  </si>
  <si>
    <t>办公家具采购</t>
  </si>
  <si>
    <t>A05000000 家具和用具</t>
  </si>
  <si>
    <t>复印纸采购</t>
  </si>
  <si>
    <t>A05040101 复印纸</t>
  </si>
  <si>
    <t>公务用车保险采购</t>
  </si>
  <si>
    <t>C1804010201 机动车保险服务</t>
  </si>
  <si>
    <t>公务用车维护维修保养采购</t>
  </si>
  <si>
    <t>C23120301 车辆维修和保养服务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</si>
  <si>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</si>
  <si>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</si>
  <si>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</si>
  <si>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</si>
  <si>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</si>
  <si>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</si>
  <si>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</si>
  <si>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</si>
  <si>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</si>
  <si>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</si>
  <si>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说明：曲靖市商务局2024年无政府购买服务预算，故此表为空表。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</si>
  <si>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</si>
  <si>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</si>
  <si>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</si>
  <si>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</si>
  <si>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</si>
  <si>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</si>
  <si>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</si>
  <si>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</si>
  <si>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</si>
  <si>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</si>
  <si>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</si>
  <si>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</si>
  <si>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</si>
  <si>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</si>
  <si>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</si>
  <si>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说明：曲靖市商务局2024年无市对下转移支付预算，故此表为空表。</t>
  </si>
  <si>
    <t>预算10-2表</t>
  </si>
  <si>
    <t>市对下转移支付绩效目标表</t>
  </si>
  <si>
    <t>说明：曲靖市商务局无市对下转移支付预算，故此表为空表。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</si>
  <si>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</si>
  <si>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</si>
  <si>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</si>
  <si>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</si>
  <si>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</si>
  <si>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</si>
  <si>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</si>
  <si>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</si>
  <si>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</si>
  <si>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通用设备</t>
  </si>
  <si>
    <t>A02000000</t>
  </si>
  <si>
    <t>办公设备</t>
  </si>
  <si>
    <t xml:space="preserve"> 家具用具</t>
  </si>
  <si>
    <t>A05000000</t>
  </si>
  <si>
    <t>办公家具用具</t>
  </si>
  <si>
    <t xml:space="preserve"> 复印纸</t>
  </si>
  <si>
    <t>A05040101</t>
  </si>
  <si>
    <t>复印纸</t>
  </si>
  <si>
    <t>预算12表</t>
  </si>
  <si>
    <t>上级补助项目支出预算表</t>
  </si>
  <si>
    <t>上级补助</t>
  </si>
  <si>
    <t>说明：曲靖市商务局2024年无上级补助项目支出预算，故此表为空表。</t>
  </si>
  <si>
    <t>预算13表</t>
  </si>
  <si>
    <t>部门项目中期规划预算表</t>
  </si>
  <si>
    <t>项目级次</t>
  </si>
  <si>
    <t>2024年</t>
  </si>
  <si>
    <t>2025年</t>
  </si>
  <si>
    <t>2026年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</si>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</sst>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\ hh:mm:ss"/>
    <numFmt numFmtId="178" formatCode="yyyy/mm/dd"/>
    <numFmt numFmtId="179" formatCode="0.00_);[Red]\-0.00\ "/>
    <numFmt numFmtId="180" formatCode="#,##0.00;\-#,##0.00;;@"/>
    <numFmt numFmtId="181" formatCode="hh:mm:ss"/>
    <numFmt numFmtId="182" formatCode="#,##0;\-#,##0;;@"/>
    <numFmt numFmtId="183" formatCode="0.00000000_ "/>
    <numFmt numFmtId="184" formatCode="0.000000_ "/>
  </numFmts>
  <fonts count="5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9"/>
      <name val="宋体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9"/>
      <color rgb="FF000000"/>
      <name val="Microsoft YaHei UI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0" borderId="7">
      <alignment horizontal="center" vertical="center"/>
      <protection locked="0"/>
    </xf>
    <xf numFmtId="0" fontId="1" fillId="0" borderId="0">
      <alignment horizontal="right"/>
    </xf>
    <xf numFmtId="0" fontId="30" fillId="0" borderId="0">
      <alignment vertical="top"/>
      <protection locked="0"/>
    </xf>
    <xf numFmtId="0" fontId="4" fillId="0" borderId="0"/>
    <xf numFmtId="0" fontId="31" fillId="2" borderId="15" applyNumberFormat="0" applyAlignment="0" applyProtection="0">
      <alignment vertical="center"/>
    </xf>
    <xf numFmtId="0" fontId="1" fillId="0" borderId="2">
      <alignment horizontal="center" vertical="center" wrapText="1"/>
      <protection locked="0"/>
    </xf>
    <xf numFmtId="49" fontId="4" fillId="0" borderId="7">
      <alignment horizontal="center" vertical="center" wrapText="1"/>
    </xf>
    <xf numFmtId="0" fontId="1" fillId="0" borderId="0">
      <alignment horizontal="right" vertical="center"/>
      <protection locked="0"/>
    </xf>
    <xf numFmtId="0" fontId="4" fillId="0" borderId="9">
      <alignment horizontal="center" vertical="center" wrapText="1"/>
    </xf>
    <xf numFmtId="0" fontId="4" fillId="0" borderId="3">
      <alignment horizontal="center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26" fillId="0" borderId="0">
      <alignment horizontal="center" vertical="center"/>
    </xf>
    <xf numFmtId="0" fontId="32" fillId="3" borderId="0" applyNumberFormat="0" applyBorder="0" applyAlignment="0" applyProtection="0">
      <alignment vertical="center"/>
    </xf>
    <xf numFmtId="0" fontId="1" fillId="0" borderId="6">
      <alignment horizontal="center" vertical="center"/>
      <protection locked="0"/>
    </xf>
    <xf numFmtId="0" fontId="4" fillId="0" borderId="1">
      <alignment horizontal="center" vertical="center"/>
    </xf>
    <xf numFmtId="41" fontId="0" fillId="0" borderId="0" applyFont="0" applyFill="0" applyBorder="0" applyAlignment="0" applyProtection="0">
      <alignment vertical="center"/>
    </xf>
    <xf numFmtId="177" fontId="17" fillId="0" borderId="1">
      <alignment horizontal="right" vertical="center"/>
    </xf>
    <xf numFmtId="0" fontId="33" fillId="4" borderId="0" applyNumberFormat="0" applyBorder="0" applyAlignment="0" applyProtection="0">
      <alignment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1">
      <alignment horizontal="right" vertical="center"/>
      <protection locked="0"/>
    </xf>
    <xf numFmtId="0" fontId="3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11">
      <alignment horizontal="center" vertical="center"/>
    </xf>
    <xf numFmtId="0" fontId="3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7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3" fillId="0" borderId="11">
      <alignment horizontal="left" vertical="center"/>
    </xf>
    <xf numFmtId="9" fontId="0" fillId="0" borderId="0" applyFont="0" applyFill="0" applyBorder="0" applyAlignment="0" applyProtection="0">
      <alignment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6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8">
      <alignment horizontal="center" vertical="center"/>
    </xf>
    <xf numFmtId="0" fontId="30" fillId="0" borderId="0">
      <alignment vertical="top"/>
      <protection locked="0"/>
    </xf>
    <xf numFmtId="0" fontId="0" fillId="7" borderId="16" applyNumberFormat="0" applyFont="0" applyAlignment="0" applyProtection="0">
      <alignment vertical="center"/>
    </xf>
    <xf numFmtId="0" fontId="3" fillId="0" borderId="6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9">
      <alignment horizontal="center" vertical="center" wrapText="1"/>
      <protection locked="0"/>
    </xf>
    <xf numFmtId="0" fontId="3" fillId="0" borderId="0">
      <alignment horizontal="right" vertical="center"/>
    </xf>
    <xf numFmtId="0" fontId="4" fillId="0" borderId="1">
      <alignment vertical="center" wrapText="1"/>
    </xf>
    <xf numFmtId="0" fontId="3" fillId="0" borderId="11">
      <alignment horizontal="left" vertical="center" wrapText="1"/>
    </xf>
    <xf numFmtId="0" fontId="4" fillId="0" borderId="11">
      <alignment horizontal="center" vertical="center"/>
      <protection locked="0"/>
    </xf>
    <xf numFmtId="0" fontId="34" fillId="8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1" fillId="0" borderId="0">
      <alignment vertical="top"/>
    </xf>
    <xf numFmtId="0" fontId="42" fillId="0" borderId="17" applyNumberFormat="0" applyFill="0" applyAlignment="0" applyProtection="0">
      <alignment vertical="center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34" fillId="9" borderId="0" applyNumberFormat="0" applyBorder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1" fillId="0" borderId="11">
      <alignment horizontal="center" vertical="center"/>
      <protection locked="0"/>
    </xf>
    <xf numFmtId="4" fontId="3" fillId="0" borderId="11">
      <alignment horizontal="right" vertical="center"/>
      <protection locked="0"/>
    </xf>
    <xf numFmtId="0" fontId="37" fillId="0" borderId="18" applyNumberFormat="0" applyFill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4" fillId="10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3" fillId="11" borderId="19" applyNumberFormat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1" fillId="0" borderId="7">
      <alignment horizontal="center" vertical="center" wrapText="1"/>
      <protection locked="0"/>
    </xf>
    <xf numFmtId="0" fontId="4" fillId="0" borderId="9">
      <alignment horizontal="center" vertical="center"/>
    </xf>
    <xf numFmtId="0" fontId="1" fillId="0" borderId="0">
      <alignment vertical="center"/>
    </xf>
    <xf numFmtId="0" fontId="1" fillId="0" borderId="0"/>
    <xf numFmtId="0" fontId="45" fillId="12" borderId="20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7" fillId="0" borderId="22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1" fillId="0" borderId="0">
      <alignment horizontal="right" vertical="center"/>
      <protection locked="0"/>
    </xf>
    <xf numFmtId="0" fontId="30" fillId="0" borderId="0">
      <alignment vertical="top"/>
      <protection locked="0"/>
    </xf>
    <xf numFmtId="0" fontId="4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" fillId="0" borderId="0">
      <alignment horizontal="right" vertical="center"/>
    </xf>
    <xf numFmtId="0" fontId="4" fillId="0" borderId="7">
      <alignment horizontal="center" vertical="center"/>
    </xf>
    <xf numFmtId="0" fontId="4" fillId="0" borderId="8">
      <alignment horizontal="center" vertical="center"/>
    </xf>
    <xf numFmtId="0" fontId="2" fillId="0" borderId="0">
      <alignment horizontal="center" vertical="center"/>
    </xf>
    <xf numFmtId="0" fontId="1" fillId="0" borderId="0"/>
    <xf numFmtId="0" fontId="34" fillId="23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4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32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4" fillId="30" borderId="0" applyNumberFormat="0" applyBorder="0" applyAlignment="0" applyProtection="0">
      <alignment vertical="center"/>
    </xf>
    <xf numFmtId="0" fontId="3" fillId="0" borderId="1">
      <alignment horizontal="left" vertical="center"/>
    </xf>
    <xf numFmtId="0" fontId="32" fillId="31" borderId="0" applyNumberFormat="0" applyBorder="0" applyAlignment="0" applyProtection="0">
      <alignment vertical="center"/>
    </xf>
    <xf numFmtId="0" fontId="4" fillId="0" borderId="7">
      <alignment horizontal="center" vertical="center"/>
    </xf>
    <xf numFmtId="0" fontId="34" fillId="32" borderId="0" applyNumberFormat="0" applyBorder="0" applyAlignment="0" applyProtection="0">
      <alignment vertical="center"/>
    </xf>
    <xf numFmtId="178" fontId="17" fillId="0" borderId="1">
      <alignment horizontal="right" vertical="center"/>
    </xf>
    <xf numFmtId="4" fontId="28" fillId="0" borderId="12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9">
      <alignment horizontal="center" vertical="center" wrapText="1"/>
      <protection locked="0"/>
    </xf>
    <xf numFmtId="0" fontId="7" fillId="0" borderId="0">
      <alignment vertical="top"/>
    </xf>
    <xf numFmtId="0" fontId="7" fillId="0" borderId="0"/>
    <xf numFmtId="0" fontId="4" fillId="0" borderId="4">
      <alignment horizontal="center" vertical="center"/>
    </xf>
    <xf numFmtId="0" fontId="1" fillId="0" borderId="10">
      <alignment horizontal="center" vertical="center" wrapText="1"/>
    </xf>
    <xf numFmtId="0" fontId="4" fillId="0" borderId="2">
      <alignment horizontal="center" vertical="center"/>
    </xf>
    <xf numFmtId="0" fontId="1" fillId="0" borderId="0"/>
    <xf numFmtId="0" fontId="4" fillId="0" borderId="6">
      <alignment horizontal="center" vertical="center" wrapText="1"/>
    </xf>
    <xf numFmtId="10" fontId="17" fillId="0" borderId="1">
      <alignment horizontal="right" vertical="center"/>
    </xf>
    <xf numFmtId="179" fontId="3" fillId="0" borderId="1">
      <alignment horizontal="right" vertical="center" wrapText="1"/>
      <protection locked="0"/>
    </xf>
    <xf numFmtId="49" fontId="9" fillId="0" borderId="0">
      <protection locked="0"/>
    </xf>
    <xf numFmtId="0" fontId="3" fillId="0" borderId="1">
      <alignment horizontal="left" vertical="center"/>
    </xf>
    <xf numFmtId="0" fontId="1" fillId="0" borderId="11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3" fillId="0" borderId="0">
      <alignment horizontal="left" vertical="center"/>
    </xf>
    <xf numFmtId="0" fontId="2" fillId="0" borderId="0">
      <alignment horizontal="center" vertical="center"/>
    </xf>
    <xf numFmtId="49" fontId="4" fillId="0" borderId="6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50" fillId="0" borderId="8">
      <alignment horizontal="center" vertical="center"/>
    </xf>
    <xf numFmtId="180" fontId="17" fillId="0" borderId="1">
      <alignment horizontal="right" vertical="center"/>
    </xf>
    <xf numFmtId="0" fontId="3" fillId="0" borderId="11">
      <alignment horizontal="left" vertical="center" wrapText="1"/>
    </xf>
    <xf numFmtId="0" fontId="4" fillId="0" borderId="0">
      <protection locked="0"/>
    </xf>
    <xf numFmtId="0" fontId="4" fillId="0" borderId="7">
      <alignment horizontal="center" vertical="center"/>
    </xf>
    <xf numFmtId="0" fontId="4" fillId="0" borderId="9">
      <alignment horizontal="center" vertical="center"/>
    </xf>
    <xf numFmtId="0" fontId="30" fillId="0" borderId="0">
      <alignment vertical="top"/>
      <protection locked="0"/>
    </xf>
    <xf numFmtId="49" fontId="17" fillId="0" borderId="1">
      <alignment horizontal="left" vertical="center" wrapText="1"/>
    </xf>
    <xf numFmtId="49" fontId="1" fillId="0" borderId="0"/>
    <xf numFmtId="0" fontId="4" fillId="0" borderId="7">
      <alignment horizontal="center" vertical="center"/>
    </xf>
    <xf numFmtId="180" fontId="17" fillId="0" borderId="1">
      <alignment horizontal="right" vertical="center"/>
    </xf>
    <xf numFmtId="49" fontId="1" fillId="0" borderId="0"/>
    <xf numFmtId="0" fontId="7" fillId="0" borderId="0">
      <alignment vertical="top"/>
    </xf>
    <xf numFmtId="0" fontId="4" fillId="0" borderId="0">
      <alignment horizontal="right" wrapText="1"/>
    </xf>
    <xf numFmtId="181" fontId="17" fillId="0" borderId="1">
      <alignment horizontal="right" vertical="center"/>
    </xf>
    <xf numFmtId="182" fontId="17" fillId="0" borderId="1">
      <alignment horizontal="right" vertical="center"/>
    </xf>
    <xf numFmtId="0" fontId="4" fillId="0" borderId="7">
      <alignment horizontal="center" vertical="center"/>
    </xf>
    <xf numFmtId="0" fontId="4" fillId="0" borderId="0"/>
    <xf numFmtId="0" fontId="50" fillId="0" borderId="6">
      <alignment horizontal="center" vertical="center"/>
    </xf>
    <xf numFmtId="0" fontId="7" fillId="0" borderId="1"/>
    <xf numFmtId="0" fontId="3" fillId="0" borderId="4">
      <alignment horizontal="left" vertical="center"/>
    </xf>
    <xf numFmtId="0" fontId="1" fillId="0" borderId="1">
      <alignment horizontal="center" vertical="center"/>
    </xf>
    <xf numFmtId="0" fontId="1" fillId="0" borderId="8">
      <alignment horizontal="center" vertical="center" wrapText="1"/>
    </xf>
    <xf numFmtId="49" fontId="4" fillId="0" borderId="1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1" fillId="0" borderId="1"/>
    <xf numFmtId="0" fontId="28" fillId="0" borderId="4">
      <alignment horizontal="center" vertical="center"/>
    </xf>
    <xf numFmtId="0" fontId="3" fillId="0" borderId="6">
      <alignment horizontal="right" vertical="center"/>
      <protection locked="0"/>
    </xf>
    <xf numFmtId="3" fontId="1" fillId="0" borderId="7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28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6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4" fillId="0" borderId="7">
      <alignment horizontal="center" vertical="center"/>
      <protection locked="0"/>
    </xf>
    <xf numFmtId="0" fontId="7" fillId="0" borderId="1">
      <alignment horizontal="center" vertical="center"/>
    </xf>
    <xf numFmtId="0" fontId="1" fillId="0" borderId="0"/>
    <xf numFmtId="0" fontId="26" fillId="0" borderId="0">
      <alignment horizontal="center" vertical="center"/>
    </xf>
    <xf numFmtId="0" fontId="1" fillId="0" borderId="8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4" fillId="0" borderId="8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 wrapText="1"/>
    </xf>
    <xf numFmtId="0" fontId="4" fillId="0" borderId="6">
      <alignment horizontal="center" vertical="center"/>
    </xf>
    <xf numFmtId="0" fontId="4" fillId="0" borderId="0"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28" fillId="0" borderId="1">
      <alignment horizontal="center" vertical="center"/>
    </xf>
    <xf numFmtId="0" fontId="1" fillId="0" borderId="6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2">
      <alignment horizontal="right" vertical="center"/>
      <protection locked="0"/>
    </xf>
    <xf numFmtId="4" fontId="28" fillId="0" borderId="1">
      <alignment horizontal="right" vertical="center"/>
    </xf>
    <xf numFmtId="0" fontId="30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2">
      <alignment horizontal="right" vertical="center"/>
    </xf>
    <xf numFmtId="4" fontId="28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30" fillId="0" borderId="0">
      <alignment vertical="top"/>
      <protection locked="0"/>
    </xf>
    <xf numFmtId="0" fontId="1" fillId="0" borderId="13">
      <alignment horizontal="center" vertical="center" wrapText="1"/>
    </xf>
    <xf numFmtId="0" fontId="3" fillId="0" borderId="12">
      <alignment horizontal="center" vertical="center"/>
    </xf>
    <xf numFmtId="0" fontId="1" fillId="0" borderId="0"/>
    <xf numFmtId="0" fontId="21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7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7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0" fillId="0" borderId="7">
      <alignment horizontal="center" vertical="center"/>
    </xf>
    <xf numFmtId="0" fontId="3" fillId="0" borderId="7">
      <alignment horizontal="center" vertical="center"/>
      <protection locked="0"/>
    </xf>
    <xf numFmtId="0" fontId="1" fillId="0" borderId="8">
      <alignment horizontal="center" vertical="center"/>
      <protection locked="0"/>
    </xf>
    <xf numFmtId="0" fontId="1" fillId="0" borderId="11">
      <alignment horizontal="center" vertical="center" wrapText="1"/>
      <protection locked="0"/>
    </xf>
    <xf numFmtId="0" fontId="1" fillId="0" borderId="0"/>
    <xf numFmtId="0" fontId="1" fillId="0" borderId="13">
      <alignment horizontal="center" vertical="center"/>
      <protection locked="0"/>
    </xf>
    <xf numFmtId="0" fontId="1" fillId="0" borderId="6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1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10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1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9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1">
      <alignment horizontal="center" vertical="center"/>
    </xf>
    <xf numFmtId="0" fontId="3" fillId="0" borderId="11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6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6">
      <alignment horizontal="left" vertical="center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4" fillId="0" borderId="4">
      <alignment horizontal="center" vertical="center"/>
    </xf>
    <xf numFmtId="0" fontId="9" fillId="0" borderId="0">
      <alignment horizontal="right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3" fillId="0" borderId="4">
      <alignment horizontal="left" vertical="center" wrapText="1"/>
    </xf>
    <xf numFmtId="0" fontId="10" fillId="0" borderId="0">
      <alignment horizontal="center" vertical="center" wrapText="1"/>
      <protection locked="0"/>
    </xf>
    <xf numFmtId="0" fontId="28" fillId="0" borderId="1">
      <alignment horizontal="center" vertical="center"/>
    </xf>
    <xf numFmtId="0" fontId="30" fillId="0" borderId="0">
      <alignment vertical="top"/>
      <protection locked="0"/>
    </xf>
    <xf numFmtId="0" fontId="4" fillId="0" borderId="8">
      <alignment horizontal="center" vertical="center"/>
    </xf>
    <xf numFmtId="0" fontId="1" fillId="0" borderId="12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28" fillId="0" borderId="1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25" fillId="0" borderId="0">
      <alignment horizontal="center" vertical="center"/>
    </xf>
    <xf numFmtId="0" fontId="3" fillId="0" borderId="11">
      <alignment horizontal="left" vertical="center" wrapText="1"/>
    </xf>
    <xf numFmtId="0" fontId="1" fillId="0" borderId="11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1">
      <alignment horizontal="right" vertical="center"/>
    </xf>
    <xf numFmtId="3" fontId="4" fillId="0" borderId="11">
      <alignment horizontal="center" vertical="center"/>
    </xf>
    <xf numFmtId="0" fontId="4" fillId="0" borderId="3">
      <alignment horizontal="center" vertical="center"/>
      <protection locked="0"/>
    </xf>
    <xf numFmtId="0" fontId="4" fillId="0" borderId="8">
      <alignment horizontal="center" vertical="center"/>
    </xf>
    <xf numFmtId="0" fontId="4" fillId="0" borderId="11">
      <alignment horizontal="center" vertical="center"/>
      <protection locked="0"/>
    </xf>
    <xf numFmtId="0" fontId="3" fillId="0" borderId="8">
      <alignment horizontal="left" vertical="center"/>
      <protection locked="0"/>
    </xf>
    <xf numFmtId="0" fontId="4" fillId="0" borderId="7">
      <alignment horizontal="center" vertical="center"/>
      <protection locked="0"/>
    </xf>
    <xf numFmtId="0" fontId="4" fillId="0" borderId="6">
      <alignment horizontal="center" vertical="center"/>
    </xf>
    <xf numFmtId="0" fontId="1" fillId="0" borderId="9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1">
      <alignment horizontal="center" vertical="center"/>
      <protection locked="0"/>
    </xf>
    <xf numFmtId="0" fontId="1" fillId="0" borderId="9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8">
      <alignment horizontal="center" vertical="center"/>
      <protection locked="0"/>
    </xf>
    <xf numFmtId="0" fontId="4" fillId="0" borderId="8">
      <alignment horizontal="center" vertical="center" wrapText="1"/>
    </xf>
    <xf numFmtId="0" fontId="4" fillId="0" borderId="6">
      <alignment horizontal="center" vertical="center" wrapText="1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7">
      <alignment horizontal="center" vertical="center" wrapText="1"/>
      <protection locked="0"/>
    </xf>
    <xf numFmtId="0" fontId="4" fillId="0" borderId="11">
      <alignment horizontal="center" vertical="center" wrapText="1"/>
      <protection locked="0"/>
    </xf>
    <xf numFmtId="0" fontId="30" fillId="0" borderId="0">
      <alignment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1">
      <alignment horizontal="center" vertical="top"/>
      <protection locked="0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1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6">
      <alignment horizontal="center" vertical="center"/>
    </xf>
    <xf numFmtId="0" fontId="4" fillId="0" borderId="6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28" fillId="0" borderId="1">
      <alignment horizontal="right" vertical="center"/>
    </xf>
    <xf numFmtId="0" fontId="1" fillId="0" borderId="8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28" fillId="0" borderId="1">
      <alignment horizontal="right" vertical="center"/>
    </xf>
    <xf numFmtId="0" fontId="30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49" fontId="4" fillId="0" borderId="7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7">
      <alignment horizontal="center" vertical="center"/>
    </xf>
    <xf numFmtId="49" fontId="4" fillId="0" borderId="6">
      <alignment horizontal="center" vertical="center" wrapText="1"/>
    </xf>
    <xf numFmtId="0" fontId="1" fillId="0" borderId="6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6">
      <alignment horizontal="center" vertical="center"/>
    </xf>
    <xf numFmtId="0" fontId="4" fillId="0" borderId="8">
      <alignment horizontal="center" vertical="center"/>
    </xf>
    <xf numFmtId="0" fontId="3" fillId="0" borderId="0">
      <alignment horizontal="right"/>
    </xf>
    <xf numFmtId="0" fontId="4" fillId="0" borderId="9">
      <alignment horizontal="center" vertical="center"/>
    </xf>
    <xf numFmtId="0" fontId="4" fillId="0" borderId="11">
      <alignment horizontal="center" vertical="center"/>
    </xf>
    <xf numFmtId="0" fontId="1" fillId="0" borderId="1">
      <alignment horizontal="center"/>
    </xf>
    <xf numFmtId="0" fontId="30" fillId="0" borderId="0">
      <alignment vertical="top"/>
      <protection locked="0"/>
    </xf>
    <xf numFmtId="49" fontId="1" fillId="0" borderId="0">
      <alignment horizontal="center"/>
    </xf>
    <xf numFmtId="0" fontId="4" fillId="0" borderId="8">
      <alignment horizontal="center" vertical="center"/>
    </xf>
    <xf numFmtId="49" fontId="4" fillId="0" borderId="8">
      <alignment horizontal="center" vertical="center" wrapText="1"/>
    </xf>
    <xf numFmtId="0" fontId="1" fillId="0" borderId="0">
      <alignment horizontal="center" wrapText="1"/>
    </xf>
    <xf numFmtId="0" fontId="18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7" fillId="0" borderId="0">
      <alignment vertical="top"/>
      <protection locked="0"/>
    </xf>
    <xf numFmtId="0" fontId="19" fillId="0" borderId="1">
      <alignment horizontal="center" vertical="center" wrapText="1"/>
    </xf>
    <xf numFmtId="4" fontId="3" fillId="0" borderId="1">
      <alignment horizontal="right" vertical="center"/>
    </xf>
    <xf numFmtId="0" fontId="19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7">
      <alignment horizontal="center" vertical="center"/>
    </xf>
    <xf numFmtId="0" fontId="4" fillId="0" borderId="1">
      <alignment horizontal="center" vertical="center"/>
    </xf>
    <xf numFmtId="0" fontId="19" fillId="0" borderId="7">
      <alignment horizontal="center" vertical="center" wrapText="1"/>
    </xf>
    <xf numFmtId="4" fontId="3" fillId="0" borderId="7">
      <alignment horizontal="right" vertical="center"/>
    </xf>
    <xf numFmtId="0" fontId="4" fillId="0" borderId="6">
      <alignment horizontal="center" vertical="center"/>
    </xf>
    <xf numFmtId="0" fontId="19" fillId="0" borderId="0">
      <alignment wrapText="1"/>
    </xf>
    <xf numFmtId="0" fontId="3" fillId="0" borderId="0">
      <alignment horizontal="right" wrapText="1"/>
    </xf>
    <xf numFmtId="0" fontId="1" fillId="0" borderId="0"/>
    <xf numFmtId="0" fontId="30" fillId="0" borderId="0">
      <alignment vertical="top"/>
      <protection locked="0"/>
    </xf>
    <xf numFmtId="0" fontId="4" fillId="0" borderId="8">
      <alignment horizontal="center" vertical="center"/>
    </xf>
    <xf numFmtId="0" fontId="19" fillId="0" borderId="0">
      <alignment horizontal="center"/>
    </xf>
    <xf numFmtId="0" fontId="19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8">
      <alignment horizontal="center" vertical="center"/>
    </xf>
    <xf numFmtId="0" fontId="4" fillId="0" borderId="6">
      <alignment horizontal="center" vertical="center"/>
      <protection locked="0"/>
    </xf>
    <xf numFmtId="0" fontId="1" fillId="0" borderId="1">
      <alignment horizontal="center" vertical="center"/>
    </xf>
    <xf numFmtId="0" fontId="4" fillId="0" borderId="6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6">
      <alignment horizontal="center" vertical="center"/>
    </xf>
    <xf numFmtId="0" fontId="1" fillId="0" borderId="6">
      <alignment horizontal="center"/>
    </xf>
    <xf numFmtId="0" fontId="1" fillId="0" borderId="1"/>
    <xf numFmtId="0" fontId="4" fillId="0" borderId="8">
      <alignment horizontal="center" vertical="center" wrapText="1"/>
      <protection locked="0"/>
    </xf>
    <xf numFmtId="0" fontId="30" fillId="0" borderId="0">
      <alignment vertical="top"/>
      <protection locked="0"/>
    </xf>
    <xf numFmtId="49" fontId="9" fillId="0" borderId="0">
      <protection locked="0"/>
    </xf>
    <xf numFmtId="0" fontId="1" fillId="0" borderId="1">
      <alignment horizontal="center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3" fillId="0" borderId="6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7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8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6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9">
      <alignment horizontal="center" vertical="center" wrapText="1"/>
    </xf>
    <xf numFmtId="0" fontId="4" fillId="0" borderId="2">
      <alignment horizontal="center" vertical="center"/>
    </xf>
    <xf numFmtId="0" fontId="4" fillId="0" borderId="12">
      <alignment horizontal="center" vertical="center" wrapText="1"/>
      <protection locked="0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1">
      <alignment horizontal="center" vertical="center" wrapText="1"/>
    </xf>
    <xf numFmtId="4" fontId="3" fillId="0" borderId="1">
      <alignment horizontal="right" vertical="center" wrapText="1"/>
    </xf>
    <xf numFmtId="0" fontId="4" fillId="0" borderId="8">
      <alignment horizontal="center" vertical="center"/>
    </xf>
    <xf numFmtId="0" fontId="3" fillId="0" borderId="13">
      <alignment horizontal="left" vertical="center"/>
    </xf>
    <xf numFmtId="0" fontId="4" fillId="0" borderId="9">
      <alignment horizontal="center" vertical="center" wrapText="1"/>
      <protection locked="0"/>
    </xf>
    <xf numFmtId="0" fontId="4" fillId="0" borderId="23">
      <alignment horizontal="center" vertical="center"/>
    </xf>
    <xf numFmtId="0" fontId="4" fillId="0" borderId="11">
      <alignment horizontal="center" vertical="center"/>
    </xf>
    <xf numFmtId="0" fontId="4" fillId="0" borderId="11">
      <alignment horizontal="center" vertical="center" wrapText="1"/>
      <protection locked="0"/>
    </xf>
    <xf numFmtId="0" fontId="1" fillId="0" borderId="0">
      <protection locked="0"/>
    </xf>
    <xf numFmtId="0" fontId="4" fillId="0" borderId="6">
      <alignment horizontal="center" vertical="center"/>
    </xf>
    <xf numFmtId="0" fontId="3" fillId="0" borderId="0">
      <alignment horizontal="right" vertical="center"/>
    </xf>
    <xf numFmtId="0" fontId="3" fillId="0" borderId="11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30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0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0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0" fillId="0" borderId="0">
      <alignment vertical="top"/>
      <protection locked="0"/>
    </xf>
    <xf numFmtId="0" fontId="4" fillId="0" borderId="6">
      <alignment horizontal="center" vertical="center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8">
      <alignment horizontal="center" vertical="center"/>
      <protection locked="0"/>
    </xf>
    <xf numFmtId="179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6">
      <alignment horizontal="center" vertical="center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4" fillId="0" borderId="7">
      <alignment horizontal="center" vertical="center" wrapText="1"/>
    </xf>
    <xf numFmtId="49" fontId="4" fillId="0" borderId="1">
      <alignment horizontal="center" vertical="center"/>
      <protection locked="0"/>
    </xf>
    <xf numFmtId="0" fontId="3" fillId="0" borderId="1">
      <alignment horizontal="right" vertical="center" wrapText="1"/>
    </xf>
    <xf numFmtId="49" fontId="1" fillId="0" borderId="0"/>
    <xf numFmtId="0" fontId="3" fillId="0" borderId="1">
      <alignment horizontal="right" vertical="center" wrapText="1"/>
      <protection locked="0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30" fillId="0" borderId="0">
      <alignment vertical="top"/>
      <protection locked="0"/>
    </xf>
    <xf numFmtId="0" fontId="4" fillId="0" borderId="8">
      <alignment horizontal="center" vertical="center" wrapText="1"/>
    </xf>
    <xf numFmtId="0" fontId="1" fillId="0" borderId="6">
      <alignment horizontal="center" vertical="center"/>
      <protection locked="0"/>
    </xf>
    <xf numFmtId="0" fontId="4" fillId="0" borderId="1">
      <alignment horizontal="center" vertical="center"/>
    </xf>
    <xf numFmtId="0" fontId="3" fillId="0" borderId="1">
      <alignment horizontal="right" vertical="center"/>
    </xf>
    <xf numFmtId="0" fontId="1" fillId="0" borderId="0">
      <alignment horizontal="right"/>
    </xf>
    <xf numFmtId="179" fontId="3" fillId="0" borderId="1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10" fillId="0" borderId="0">
      <alignment horizontal="center" vertical="center"/>
    </xf>
    <xf numFmtId="179" fontId="3" fillId="0" borderId="1">
      <alignment horizontal="right" vertical="center"/>
    </xf>
    <xf numFmtId="0" fontId="1" fillId="0" borderId="0"/>
    <xf numFmtId="0" fontId="2" fillId="0" borderId="0">
      <alignment horizontal="center" vertical="center"/>
    </xf>
    <xf numFmtId="0" fontId="8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9">
      <alignment horizontal="center" vertical="center" wrapText="1"/>
    </xf>
    <xf numFmtId="0" fontId="4" fillId="0" borderId="2">
      <alignment horizontal="center" vertical="center"/>
    </xf>
    <xf numFmtId="0" fontId="4" fillId="0" borderId="10">
      <alignment horizontal="center" vertical="center" wrapText="1"/>
    </xf>
    <xf numFmtId="0" fontId="4" fillId="0" borderId="4">
      <alignment horizontal="center" vertical="center"/>
    </xf>
    <xf numFmtId="0" fontId="4" fillId="0" borderId="11">
      <alignment horizontal="center" vertical="center" wrapText="1"/>
    </xf>
    <xf numFmtId="0" fontId="4" fillId="0" borderId="1">
      <alignment horizontal="center" vertical="center"/>
    </xf>
    <xf numFmtId="0" fontId="4" fillId="0" borderId="11">
      <alignment horizontal="center" vertical="center"/>
    </xf>
    <xf numFmtId="0" fontId="4" fillId="0" borderId="8">
      <alignment horizontal="center" vertical="center" wrapText="1"/>
    </xf>
    <xf numFmtId="0" fontId="8" fillId="0" borderId="0">
      <alignment horizontal="center" vertical="center"/>
    </xf>
    <xf numFmtId="0" fontId="3" fillId="0" borderId="13">
      <alignment horizontal="left" vertical="center"/>
    </xf>
    <xf numFmtId="0" fontId="3" fillId="0" borderId="0">
      <alignment vertical="top"/>
      <protection locked="0"/>
    </xf>
    <xf numFmtId="0" fontId="4" fillId="0" borderId="0">
      <alignment wrapText="1"/>
    </xf>
    <xf numFmtId="0" fontId="3" fillId="0" borderId="11">
      <alignment horizontal="right" vertical="center"/>
    </xf>
    <xf numFmtId="0" fontId="2" fillId="0" borderId="0">
      <alignment horizontal="center" vertical="center"/>
      <protection locked="0"/>
    </xf>
    <xf numFmtId="0" fontId="3" fillId="0" borderId="1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" fillId="0" borderId="8">
      <alignment horizontal="center" vertical="center"/>
      <protection locked="0"/>
    </xf>
    <xf numFmtId="0" fontId="4" fillId="0" borderId="11">
      <alignment horizontal="center" vertical="center" wrapText="1"/>
      <protection locked="0"/>
    </xf>
    <xf numFmtId="0" fontId="4" fillId="0" borderId="13">
      <alignment horizontal="center" vertical="center"/>
      <protection locked="0"/>
    </xf>
    <xf numFmtId="0" fontId="4" fillId="0" borderId="13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3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6">
      <alignment horizontal="center" vertical="center" wrapText="1"/>
    </xf>
    <xf numFmtId="0" fontId="3" fillId="0" borderId="7">
      <alignment horizontal="center" vertical="center" wrapText="1"/>
      <protection locked="0"/>
    </xf>
    <xf numFmtId="0" fontId="30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2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1">
      <alignment horizontal="left" vertical="center" wrapText="1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3">
      <alignment horizontal="center" vertical="center" wrapText="1"/>
    </xf>
    <xf numFmtId="0" fontId="4" fillId="0" borderId="8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1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8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3">
      <alignment horizontal="center" vertical="center" wrapText="1"/>
      <protection locked="0"/>
    </xf>
    <xf numFmtId="0" fontId="4" fillId="0" borderId="13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6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30" fillId="0" borderId="0">
      <alignment vertical="top"/>
      <protection locked="0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8">
      <alignment horizontal="center" vertical="center"/>
    </xf>
    <xf numFmtId="4" fontId="4" fillId="0" borderId="7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4" fillId="0" borderId="0">
      <protection locked="0"/>
    </xf>
    <xf numFmtId="0" fontId="4" fillId="0" borderId="23">
      <alignment horizontal="center" vertical="center" wrapText="1"/>
    </xf>
    <xf numFmtId="0" fontId="7" fillId="0" borderId="0"/>
    <xf numFmtId="4" fontId="4" fillId="0" borderId="7">
      <alignment vertical="center"/>
    </xf>
    <xf numFmtId="0" fontId="1" fillId="0" borderId="1">
      <alignment horizontal="center"/>
    </xf>
    <xf numFmtId="0" fontId="4" fillId="0" borderId="7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0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8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8">
      <alignment horizontal="left" vertical="center" wrapText="1"/>
      <protection locked="0"/>
    </xf>
    <xf numFmtId="49" fontId="1" fillId="0" borderId="0"/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6">
      <alignment horizontal="left" vertical="center" wrapText="1"/>
      <protection locked="0"/>
    </xf>
    <xf numFmtId="0" fontId="4" fillId="0" borderId="8">
      <alignment horizontal="center" vertical="center"/>
    </xf>
    <xf numFmtId="0" fontId="4" fillId="0" borderId="0"/>
    <xf numFmtId="0" fontId="1" fillId="0" borderId="0">
      <alignment horizontal="right"/>
      <protection locked="0"/>
    </xf>
    <xf numFmtId="0" fontId="4" fillId="0" borderId="6">
      <alignment horizontal="center" vertical="center"/>
    </xf>
    <xf numFmtId="0" fontId="1" fillId="0" borderId="1">
      <alignment horizontal="center" vertical="center"/>
      <protection locked="0"/>
    </xf>
    <xf numFmtId="0" fontId="30" fillId="0" borderId="0">
      <alignment vertical="top"/>
      <protection locked="0"/>
    </xf>
  </cellStyleXfs>
  <cellXfs count="313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3" applyFont="1" applyBorder="1">
      <alignment horizontal="center" vertical="center"/>
    </xf>
    <xf numFmtId="0" fontId="1" fillId="0" borderId="1" xfId="664" applyFont="1" applyBorder="1">
      <alignment horizontal="center" vertical="center"/>
      <protection locked="0"/>
    </xf>
    <xf numFmtId="49" fontId="5" fillId="0" borderId="1" xfId="147" applyNumberFormat="1" applyFont="1" applyBorder="1">
      <alignment horizontal="left" vertical="center" wrapText="1"/>
    </xf>
    <xf numFmtId="0" fontId="0" fillId="0" borderId="1" xfId="0" applyFont="1" applyBorder="1"/>
    <xf numFmtId="180" fontId="5" fillId="0" borderId="1" xfId="0" applyNumberFormat="1" applyFont="1" applyBorder="1" applyAlignment="1">
      <alignment horizontal="right" vertical="center"/>
    </xf>
    <xf numFmtId="0" fontId="3" fillId="0" borderId="1" xfId="565" applyFont="1" applyBorder="1">
      <alignment horizontal="center" vertical="center" wrapText="1"/>
      <protection locked="0"/>
    </xf>
    <xf numFmtId="0" fontId="3" fillId="0" borderId="1" xfId="650" applyFont="1" applyBorder="1">
      <alignment horizontal="left" vertical="center" wrapText="1"/>
      <protection locked="0"/>
    </xf>
    <xf numFmtId="0" fontId="3" fillId="0" borderId="1" xfId="659" applyFont="1" applyBorder="1">
      <alignment horizontal="left" vertical="center" wrapText="1"/>
      <protection locked="0"/>
    </xf>
    <xf numFmtId="49" fontId="1" fillId="0" borderId="0" xfId="651" applyNumberFormat="1" applyFont="1" applyBorder="1"/>
    <xf numFmtId="0" fontId="2" fillId="0" borderId="0" xfId="302" applyFont="1" applyBorder="1">
      <alignment horizontal="center" vertical="center"/>
    </xf>
    <xf numFmtId="0" fontId="4" fillId="0" borderId="0" xfId="648" applyFont="1" applyBorder="1">
      <alignment horizontal="left" vertical="center"/>
    </xf>
    <xf numFmtId="0" fontId="4" fillId="0" borderId="0" xfId="661" applyFont="1" applyBorder="1"/>
    <xf numFmtId="0" fontId="4" fillId="0" borderId="2" xfId="311" applyFont="1" applyBorder="1">
      <alignment horizontal="center" vertical="center" wrapText="1"/>
      <protection locked="0"/>
    </xf>
    <xf numFmtId="0" fontId="4" fillId="0" borderId="2" xfId="653" applyFont="1" applyBorder="1">
      <alignment horizontal="center" vertical="center" wrapText="1"/>
    </xf>
    <xf numFmtId="0" fontId="4" fillId="0" borderId="2" xfId="654" applyFont="1" applyBorder="1">
      <alignment horizontal="center" vertical="center"/>
    </xf>
    <xf numFmtId="0" fontId="4" fillId="0" borderId="3" xfId="387" applyFont="1" applyBorder="1">
      <alignment horizontal="center" vertical="center" wrapText="1"/>
      <protection locked="0"/>
    </xf>
    <xf numFmtId="0" fontId="4" fillId="0" borderId="3" xfId="655" applyFont="1" applyBorder="1">
      <alignment horizontal="center" vertical="center" wrapText="1"/>
    </xf>
    <xf numFmtId="0" fontId="4" fillId="0" borderId="3" xfId="56" applyFont="1" applyBorder="1">
      <alignment horizontal="center" vertical="center"/>
    </xf>
    <xf numFmtId="0" fontId="4" fillId="0" borderId="4" xfId="390" applyFont="1" applyBorder="1">
      <alignment horizontal="center" vertical="center" wrapText="1"/>
      <protection locked="0"/>
    </xf>
    <xf numFmtId="0" fontId="4" fillId="0" borderId="4" xfId="657" applyFont="1" applyBorder="1">
      <alignment horizontal="center" vertical="center" wrapText="1"/>
    </xf>
    <xf numFmtId="0" fontId="4" fillId="0" borderId="4" xfId="656" applyFont="1" applyBorder="1">
      <alignment horizontal="center" vertical="center"/>
    </xf>
    <xf numFmtId="0" fontId="3" fillId="0" borderId="1" xfId="643" applyFont="1" applyBorder="1">
      <alignment horizontal="left" vertical="center" wrapText="1"/>
    </xf>
    <xf numFmtId="49" fontId="5" fillId="0" borderId="2" xfId="147" applyNumberFormat="1" applyFont="1" applyBorder="1">
      <alignment horizontal="left" vertical="center" wrapText="1"/>
    </xf>
    <xf numFmtId="0" fontId="1" fillId="0" borderId="5" xfId="28" applyFont="1" applyBorder="1">
      <alignment horizontal="center" vertical="center" wrapText="1"/>
      <protection locked="0"/>
    </xf>
    <xf numFmtId="0" fontId="3" fillId="0" borderId="5" xfId="646" applyFont="1" applyBorder="1">
      <alignment horizontal="left" vertical="center"/>
    </xf>
    <xf numFmtId="0" fontId="3" fillId="0" borderId="5" xfId="259" applyFont="1" applyBorder="1">
      <alignment horizontal="left" vertical="center"/>
    </xf>
    <xf numFmtId="180" fontId="5" fillId="0" borderId="6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/>
    </xf>
    <xf numFmtId="0" fontId="1" fillId="0" borderId="0" xfId="83" applyFont="1" applyBorder="1">
      <alignment horizontal="right" vertical="center"/>
      <protection locked="0"/>
    </xf>
    <xf numFmtId="0" fontId="4" fillId="0" borderId="7" xfId="652" applyFont="1" applyBorder="1">
      <alignment horizontal="center" vertical="center"/>
    </xf>
    <xf numFmtId="0" fontId="4" fillId="0" borderId="8" xfId="660" applyFont="1" applyBorder="1">
      <alignment horizontal="center" vertical="center"/>
    </xf>
    <xf numFmtId="0" fontId="4" fillId="0" borderId="6" xfId="663" applyFont="1" applyBorder="1">
      <alignment horizontal="center" vertical="center"/>
    </xf>
    <xf numFmtId="0" fontId="3" fillId="0" borderId="0" xfId="94" applyFont="1" applyBorder="1">
      <alignment horizontal="right" vertical="center"/>
    </xf>
    <xf numFmtId="0" fontId="6" fillId="0" borderId="0" xfId="410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7" xfId="514" applyFont="1" applyBorder="1">
      <alignment horizontal="center" vertical="center" wrapText="1"/>
    </xf>
    <xf numFmtId="0" fontId="4" fillId="0" borderId="8" xfId="522" applyFont="1" applyBorder="1">
      <alignment horizontal="center" vertical="center" wrapText="1"/>
    </xf>
    <xf numFmtId="0" fontId="4" fillId="0" borderId="6" xfId="127" applyFont="1" applyBorder="1">
      <alignment horizontal="center" vertical="center" wrapText="1"/>
    </xf>
    <xf numFmtId="0" fontId="4" fillId="0" borderId="1" xfId="634" applyFont="1" applyBorder="1">
      <alignment horizontal="center" vertical="center" wrapText="1"/>
    </xf>
    <xf numFmtId="0" fontId="3" fillId="0" borderId="1" xfId="636" applyFont="1" applyBorder="1">
      <alignment horizontal="center" vertical="center" wrapText="1"/>
      <protection locked="0"/>
    </xf>
    <xf numFmtId="0" fontId="3" fillId="0" borderId="6" xfId="408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1" applyFont="1" applyBorder="1">
      <alignment horizontal="center" vertical="center"/>
      <protection locked="0"/>
    </xf>
    <xf numFmtId="0" fontId="4" fillId="0" borderId="1" xfId="624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1" applyFont="1" applyBorder="1">
      <alignment horizontal="right" vertical="center"/>
    </xf>
    <xf numFmtId="0" fontId="7" fillId="0" borderId="0" xfId="152" applyFont="1" applyBorder="1">
      <alignment vertical="top"/>
    </xf>
    <xf numFmtId="0" fontId="8" fillId="0" borderId="0" xfId="533" applyFont="1" applyBorder="1">
      <alignment horizontal="center" vertical="center" wrapText="1"/>
    </xf>
    <xf numFmtId="0" fontId="8" fillId="0" borderId="0" xfId="544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7" applyFont="1" applyBorder="1">
      <alignment wrapText="1"/>
    </xf>
    <xf numFmtId="0" fontId="4" fillId="0" borderId="0" xfId="153" applyFont="1" applyBorder="1">
      <alignment horizontal="right" wrapText="1"/>
    </xf>
    <xf numFmtId="0" fontId="4" fillId="0" borderId="0" xfId="612" applyFont="1" applyBorder="1">
      <protection locked="0"/>
    </xf>
    <xf numFmtId="0" fontId="4" fillId="0" borderId="1" xfId="613" applyFont="1" applyBorder="1">
      <alignment horizontal="center" vertical="center" wrapText="1"/>
    </xf>
    <xf numFmtId="0" fontId="4" fillId="0" borderId="1" xfId="541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43" applyFont="1" applyBorder="1">
      <alignment vertical="center" wrapText="1"/>
    </xf>
    <xf numFmtId="0" fontId="3" fillId="0" borderId="0" xfId="629" applyFont="1" applyBorder="1">
      <alignment horizontal="right" vertical="center"/>
      <protection locked="0"/>
    </xf>
    <xf numFmtId="0" fontId="4" fillId="0" borderId="0" xfId="618" applyFont="1" applyBorder="1">
      <alignment horizontal="right" vertical="center"/>
      <protection locked="0"/>
    </xf>
    <xf numFmtId="0" fontId="1" fillId="0" borderId="1" xfId="616" applyFont="1" applyBorder="1">
      <alignment horizontal="center"/>
    </xf>
    <xf numFmtId="0" fontId="1" fillId="0" borderId="0" xfId="567" applyFont="1" applyBorder="1">
      <alignment wrapText="1"/>
    </xf>
    <xf numFmtId="0" fontId="1" fillId="0" borderId="0" xfId="450" applyFont="1" applyBorder="1">
      <protection locked="0"/>
    </xf>
    <xf numFmtId="0" fontId="2" fillId="0" borderId="0" xfId="430" applyFont="1" applyBorder="1">
      <alignment horizontal="center" vertical="center" wrapText="1"/>
    </xf>
    <xf numFmtId="0" fontId="2" fillId="0" borderId="0" xfId="627" applyFont="1" applyBorder="1">
      <alignment horizontal="center" vertical="center"/>
      <protection locked="0"/>
    </xf>
    <xf numFmtId="0" fontId="3" fillId="0" borderId="0" xfId="569" applyFont="1" applyBorder="1">
      <alignment horizontal="left" vertical="center" wrapText="1"/>
    </xf>
    <xf numFmtId="0" fontId="4" fillId="0" borderId="9" xfId="436" applyFont="1" applyBorder="1">
      <alignment horizontal="center" vertical="center" wrapText="1"/>
    </xf>
    <xf numFmtId="0" fontId="4" fillId="0" borderId="9" xfId="446" applyFont="1" applyBorder="1">
      <alignment horizontal="center" vertical="center" wrapText="1"/>
      <protection locked="0"/>
    </xf>
    <xf numFmtId="0" fontId="4" fillId="0" borderId="10" xfId="439" applyFont="1" applyBorder="1">
      <alignment horizontal="center" vertical="center" wrapText="1"/>
    </xf>
    <xf numFmtId="0" fontId="4" fillId="0" borderId="10" xfId="29" applyFont="1" applyBorder="1">
      <alignment horizontal="center" vertical="center" wrapText="1"/>
      <protection locked="0"/>
    </xf>
    <xf numFmtId="0" fontId="4" fillId="0" borderId="11" xfId="442" applyFont="1" applyBorder="1">
      <alignment horizontal="center" vertical="center" wrapText="1"/>
    </xf>
    <xf numFmtId="0" fontId="4" fillId="0" borderId="11" xfId="449" applyFont="1" applyBorder="1">
      <alignment horizontal="center" vertical="center" wrapText="1"/>
      <protection locked="0"/>
    </xf>
    <xf numFmtId="0" fontId="3" fillId="0" borderId="11" xfId="142" applyFont="1" applyBorder="1">
      <alignment horizontal="left" vertical="center" wrapText="1"/>
    </xf>
    <xf numFmtId="0" fontId="3" fillId="0" borderId="11" xfId="453" applyFont="1" applyBorder="1">
      <alignment horizontal="right" vertical="center"/>
      <protection locked="0"/>
    </xf>
    <xf numFmtId="0" fontId="3" fillId="0" borderId="12" xfId="573" applyFont="1" applyBorder="1">
      <alignment horizontal="center" vertical="center"/>
    </xf>
    <xf numFmtId="0" fontId="3" fillId="0" borderId="13" xfId="445" applyFont="1" applyBorder="1">
      <alignment horizontal="left" vertical="center"/>
    </xf>
    <xf numFmtId="0" fontId="3" fillId="0" borderId="11" xfId="30" applyFont="1" applyBorder="1">
      <alignment horizontal="left" vertical="center"/>
    </xf>
    <xf numFmtId="0" fontId="3" fillId="0" borderId="0" xfId="586" applyFont="1" applyBorder="1">
      <alignment vertical="top" wrapText="1"/>
      <protection locked="0"/>
    </xf>
    <xf numFmtId="0" fontId="2" fillId="0" borderId="0" xfId="574" applyFont="1" applyBorder="1">
      <alignment horizontal="center" vertical="center" wrapText="1"/>
      <protection locked="0"/>
    </xf>
    <xf numFmtId="0" fontId="3" fillId="0" borderId="0" xfId="585" applyFont="1" applyBorder="1">
      <alignment horizontal="right"/>
      <protection locked="0"/>
    </xf>
    <xf numFmtId="0" fontId="4" fillId="0" borderId="8" xfId="576" applyFont="1" applyBorder="1">
      <alignment horizontal="center" vertical="center" wrapText="1"/>
      <protection locked="0"/>
    </xf>
    <xf numFmtId="0" fontId="4" fillId="0" borderId="8" xfId="589" applyFont="1" applyBorder="1">
      <alignment horizontal="center" vertical="center"/>
      <protection locked="0"/>
    </xf>
    <xf numFmtId="0" fontId="4" fillId="0" borderId="13" xfId="579" applyFont="1" applyBorder="1">
      <alignment horizontal="center" vertical="center" wrapText="1"/>
    </xf>
    <xf numFmtId="0" fontId="4" fillId="0" borderId="13" xfId="592" applyFont="1" applyBorder="1">
      <alignment horizontal="center" vertical="center"/>
      <protection locked="0"/>
    </xf>
    <xf numFmtId="0" fontId="3" fillId="0" borderId="0" xfId="601" applyFont="1" applyBorder="1">
      <alignment horizontal="right" vertical="center" wrapText="1"/>
      <protection locked="0"/>
    </xf>
    <xf numFmtId="0" fontId="3" fillId="0" borderId="0" xfId="594" applyFont="1" applyBorder="1">
      <alignment horizontal="right" vertical="center" wrapText="1"/>
    </xf>
    <xf numFmtId="0" fontId="3" fillId="0" borderId="0" xfId="588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3" xfId="591" applyFont="1" applyBorder="1">
      <alignment horizontal="center" vertical="center" wrapText="1"/>
      <protection locked="0"/>
    </xf>
    <xf numFmtId="0" fontId="4" fillId="0" borderId="9" xfId="436" applyFont="1" applyFill="1" applyBorder="1">
      <alignment horizontal="center" vertical="center" wrapText="1"/>
    </xf>
    <xf numFmtId="0" fontId="4" fillId="0" borderId="10" xfId="439" applyFont="1" applyFill="1" applyBorder="1">
      <alignment horizontal="center" vertical="center" wrapText="1"/>
    </xf>
    <xf numFmtId="0" fontId="4" fillId="0" borderId="11" xfId="442" applyFont="1" applyFill="1" applyBorder="1">
      <alignment horizontal="center" vertical="center" wrapText="1"/>
    </xf>
    <xf numFmtId="0" fontId="4" fillId="0" borderId="11" xfId="542" applyFont="1" applyBorder="1">
      <alignment horizontal="center" vertical="center"/>
    </xf>
    <xf numFmtId="0" fontId="4" fillId="0" borderId="11" xfId="542" applyFont="1" applyFill="1" applyBorder="1">
      <alignment horizontal="center" vertical="center"/>
    </xf>
    <xf numFmtId="0" fontId="4" fillId="0" borderId="11" xfId="45" applyFont="1" applyBorder="1">
      <alignment horizontal="center" vertical="center"/>
      <protection locked="0"/>
    </xf>
    <xf numFmtId="0" fontId="3" fillId="0" borderId="11" xfId="142" applyFont="1" applyFill="1" applyBorder="1">
      <alignment horizontal="left" vertical="center" wrapText="1"/>
    </xf>
    <xf numFmtId="0" fontId="3" fillId="0" borderId="11" xfId="583" applyFont="1" applyFill="1" applyBorder="1">
      <alignment horizontal="right" vertical="center"/>
    </xf>
    <xf numFmtId="49" fontId="5" fillId="0" borderId="1" xfId="147" applyNumberFormat="1" applyFont="1" applyFill="1" applyBorder="1">
      <alignment horizontal="left" vertical="center" wrapText="1"/>
    </xf>
    <xf numFmtId="0" fontId="3" fillId="0" borderId="11" xfId="583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264" applyFont="1" applyBorder="1">
      <alignment horizontal="right"/>
      <protection locked="0"/>
    </xf>
    <xf numFmtId="49" fontId="9" fillId="0" borderId="0" xfId="402" applyNumberFormat="1" applyFont="1" applyBorder="1">
      <protection locked="0"/>
    </xf>
    <xf numFmtId="0" fontId="1" fillId="0" borderId="0" xfId="526" applyFont="1" applyBorder="1">
      <alignment horizontal="right"/>
    </xf>
    <xf numFmtId="0" fontId="3" fillId="0" borderId="0" xfId="563" applyFont="1" applyBorder="1">
      <alignment horizontal="right"/>
    </xf>
    <xf numFmtId="0" fontId="10" fillId="0" borderId="0" xfId="268" applyFont="1" applyBorder="1">
      <alignment horizontal="center" vertical="center" wrapText="1"/>
      <protection locked="0"/>
    </xf>
    <xf numFmtId="0" fontId="10" fillId="0" borderId="0" xfId="519" applyFont="1" applyBorder="1">
      <alignment horizontal="center" vertical="center"/>
      <protection locked="0"/>
    </xf>
    <xf numFmtId="0" fontId="10" fillId="0" borderId="0" xfId="529" applyFont="1" applyBorder="1">
      <alignment horizontal="center" vertical="center"/>
    </xf>
    <xf numFmtId="0" fontId="3" fillId="0" borderId="0" xfId="307" applyFont="1" applyBorder="1">
      <alignment horizontal="left" vertical="center"/>
      <protection locked="0"/>
    </xf>
    <xf numFmtId="0" fontId="4" fillId="0" borderId="2" xfId="277" applyFont="1" applyBorder="1">
      <alignment horizontal="center" vertical="center"/>
      <protection locked="0"/>
    </xf>
    <xf numFmtId="49" fontId="4" fillId="0" borderId="2" xfId="405" applyNumberFormat="1" applyFont="1" applyBorder="1">
      <alignment horizontal="center" vertical="center" wrapText="1"/>
      <protection locked="0"/>
    </xf>
    <xf numFmtId="0" fontId="4" fillId="0" borderId="3" xfId="11" applyFont="1" applyBorder="1">
      <alignment horizontal="center" vertical="center"/>
      <protection locked="0"/>
    </xf>
    <xf numFmtId="49" fontId="4" fillId="0" borderId="3" xfId="409" applyNumberFormat="1" applyFont="1" applyBorder="1">
      <alignment horizontal="center" vertical="center" wrapText="1"/>
      <protection locked="0"/>
    </xf>
    <xf numFmtId="49" fontId="4" fillId="0" borderId="1" xfId="515" applyNumberFormat="1" applyFont="1" applyBorder="1">
      <alignment horizontal="center" vertical="center"/>
      <protection locked="0"/>
    </xf>
    <xf numFmtId="0" fontId="3" fillId="0" borderId="1" xfId="396" applyFont="1" applyBorder="1">
      <alignment horizontal="left" vertical="center" wrapText="1"/>
      <protection locked="0"/>
    </xf>
    <xf numFmtId="0" fontId="1" fillId="0" borderId="14" xfId="329" applyFont="1" applyBorder="1">
      <alignment horizontal="center" vertical="center"/>
      <protection locked="0"/>
    </xf>
    <xf numFmtId="0" fontId="1" fillId="0" borderId="9" xfId="523" applyFont="1" applyBorder="1">
      <alignment horizontal="center" vertical="center"/>
      <protection locked="0"/>
    </xf>
    <xf numFmtId="180" fontId="5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405" applyNumberFormat="1" applyFont="1" applyBorder="1">
      <alignment horizontal="center" vertical="center" wrapText="1"/>
      <protection locked="0"/>
    </xf>
    <xf numFmtId="49" fontId="4" fillId="0" borderId="1" xfId="409" applyNumberFormat="1" applyFont="1" applyBorder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523" applyFont="1" applyBorder="1">
      <alignment horizontal="center" vertical="center"/>
      <protection locked="0"/>
    </xf>
    <xf numFmtId="0" fontId="6" fillId="0" borderId="0" xfId="581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0" fillId="0" borderId="5" xfId="0" applyFont="1" applyBorder="1"/>
    <xf numFmtId="49" fontId="5" fillId="0" borderId="5" xfId="147" applyNumberFormat="1" applyFont="1" applyBorder="1">
      <alignment horizontal="left" vertical="center" wrapText="1"/>
    </xf>
    <xf numFmtId="0" fontId="3" fillId="0" borderId="5" xfId="635" applyFont="1" applyBorder="1">
      <alignment vertical="center" wrapText="1"/>
    </xf>
    <xf numFmtId="0" fontId="3" fillId="0" borderId="6" xfId="635" applyFont="1" applyBorder="1">
      <alignment vertical="center" wrapText="1"/>
    </xf>
    <xf numFmtId="0" fontId="3" fillId="0" borderId="1" xfId="625" applyFont="1" applyBorder="1">
      <alignment horizontal="center" vertical="center" wrapText="1"/>
    </xf>
    <xf numFmtId="0" fontId="3" fillId="0" borderId="1" xfId="628" applyFont="1" applyBorder="1">
      <alignment horizontal="center" vertical="center"/>
      <protection locked="0"/>
    </xf>
    <xf numFmtId="0" fontId="0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147" applyNumberFormat="1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1" xfId="655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6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7" applyFont="1" applyBorder="1">
      <alignment horizontal="center" vertical="center"/>
    </xf>
    <xf numFmtId="0" fontId="4" fillId="0" borderId="1" xfId="438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0" fillId="0" borderId="0" xfId="0" applyFont="1" applyFill="1" applyBorder="1"/>
    <xf numFmtId="0" fontId="1" fillId="0" borderId="0" xfId="283" applyFont="1" applyFill="1" applyBorder="1">
      <alignment vertical="top"/>
      <protection locked="0"/>
    </xf>
    <xf numFmtId="49" fontId="1" fillId="0" borderId="0" xfId="293" applyNumberFormat="1" applyFont="1" applyFill="1" applyBorder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20" applyFont="1" applyFill="1" applyBorder="1">
      <alignment horizontal="left" vertical="center"/>
      <protection locked="0"/>
    </xf>
    <xf numFmtId="0" fontId="4" fillId="0" borderId="0" xfId="0" applyFont="1" applyFill="1" applyBorder="1" applyProtection="1">
      <protection locked="0"/>
    </xf>
    <xf numFmtId="0" fontId="4" fillId="0" borderId="1" xfId="311" applyFont="1" applyFill="1" applyBorder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387" applyFont="1" applyFill="1" applyBorder="1">
      <alignment horizontal="center" vertical="center" wrapText="1"/>
      <protection locked="0"/>
    </xf>
    <xf numFmtId="0" fontId="4" fillId="0" borderId="1" xfId="11" applyFont="1" applyFill="1" applyBorder="1">
      <alignment horizontal="center" vertical="center"/>
      <protection locked="0"/>
    </xf>
    <xf numFmtId="0" fontId="4" fillId="0" borderId="1" xfId="56" applyFont="1" applyFill="1" applyBorder="1">
      <alignment horizontal="center" vertical="center"/>
    </xf>
    <xf numFmtId="0" fontId="4" fillId="0" borderId="1" xfId="242" applyFont="1" applyFill="1" applyBorder="1">
      <alignment horizontal="center" vertical="center"/>
      <protection locked="0"/>
    </xf>
    <xf numFmtId="0" fontId="1" fillId="0" borderId="1" xfId="664" applyFont="1" applyFill="1" applyBorder="1">
      <alignment horizontal="center" vertical="center"/>
      <protection locked="0"/>
    </xf>
    <xf numFmtId="0" fontId="3" fillId="0" borderId="1" xfId="248" applyFont="1" applyFill="1" applyBorder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5" fillId="0" borderId="1" xfId="147" applyNumberFormat="1" applyFont="1" applyFill="1" applyBorder="1" applyAlignment="1">
      <alignment horizontal="left" vertical="center" wrapText="1" indent="1"/>
    </xf>
    <xf numFmtId="49" fontId="5" fillId="0" borderId="1" xfId="147" applyNumberFormat="1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304" applyFont="1" applyFill="1" applyBorder="1">
      <alignment horizontal="center" vertical="center" wrapText="1"/>
      <protection locked="0"/>
    </xf>
    <xf numFmtId="0" fontId="4" fillId="0" borderId="1" xfId="394" applyFont="1" applyFill="1" applyBorder="1">
      <alignment horizontal="center" vertical="center" wrapText="1"/>
      <protection locked="0"/>
    </xf>
    <xf numFmtId="0" fontId="4" fillId="0" borderId="1" xfId="624" applyFont="1" applyFill="1" applyBorder="1">
      <alignment horizontal="center" vertical="center" wrapText="1"/>
      <protection locked="0"/>
    </xf>
    <xf numFmtId="0" fontId="4" fillId="0" borderId="1" xfId="390" applyFont="1" applyFill="1" applyBorder="1">
      <alignment horizontal="center" vertical="center" wrapText="1"/>
      <protection locked="0"/>
    </xf>
    <xf numFmtId="180" fontId="5" fillId="0" borderId="1" xfId="0" applyNumberFormat="1" applyFont="1" applyFill="1" applyBorder="1" applyAlignment="1">
      <alignment horizontal="right" vertical="center"/>
    </xf>
    <xf numFmtId="183" fontId="5" fillId="0" borderId="1" xfId="0" applyNumberFormat="1" applyFont="1" applyFill="1" applyBorder="1" applyAlignment="1">
      <alignment horizontal="right" vertical="center"/>
    </xf>
    <xf numFmtId="0" fontId="4" fillId="0" borderId="1" xfId="576" applyFont="1" applyFill="1" applyBorder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585" applyFont="1" applyFill="1" applyBorder="1">
      <alignment horizontal="right"/>
      <protection locked="0"/>
    </xf>
    <xf numFmtId="0" fontId="1" fillId="0" borderId="1" xfId="616" applyFont="1" applyFill="1" applyBorder="1">
      <alignment horizontal="center"/>
    </xf>
    <xf numFmtId="0" fontId="1" fillId="0" borderId="1" xfId="398" applyFont="1" applyFill="1" applyBorder="1">
      <alignment horizontal="center"/>
    </xf>
    <xf numFmtId="176" fontId="17" fillId="0" borderId="1" xfId="0" applyNumberFormat="1" applyFont="1" applyFill="1" applyBorder="1" applyAlignment="1">
      <alignment horizontal="right" vertical="center"/>
    </xf>
    <xf numFmtId="0" fontId="1" fillId="0" borderId="1" xfId="28" applyFont="1" applyFill="1" applyBorder="1">
      <alignment horizontal="center" vertical="center" wrapText="1"/>
      <protection locked="0"/>
    </xf>
    <xf numFmtId="0" fontId="3" fillId="0" borderId="1" xfId="289" applyFont="1" applyFill="1" applyBorder="1">
      <alignment horizontal="left" vertical="center"/>
      <protection locked="0"/>
    </xf>
    <xf numFmtId="0" fontId="3" fillId="0" borderId="1" xfId="39" applyFont="1" applyFill="1" applyBorder="1">
      <alignment horizontal="left" vertical="center"/>
      <protection locked="0"/>
    </xf>
    <xf numFmtId="0" fontId="1" fillId="0" borderId="0" xfId="363" applyFont="1" applyBorder="1">
      <alignment horizontal="center" wrapText="1"/>
    </xf>
    <xf numFmtId="0" fontId="3" fillId="0" borderId="0" xfId="597" applyFont="1" applyBorder="1">
      <alignment horizontal="right" wrapText="1"/>
    </xf>
    <xf numFmtId="0" fontId="18" fillId="0" borderId="0" xfId="364" applyFont="1" applyBorder="1">
      <alignment horizontal="center" vertical="center" wrapText="1"/>
    </xf>
    <xf numFmtId="0" fontId="19" fillId="0" borderId="1" xfId="369" applyFont="1" applyBorder="1">
      <alignment horizontal="center" vertical="center" wrapText="1"/>
    </xf>
    <xf numFmtId="0" fontId="19" fillId="0" borderId="1" xfId="377" applyFont="1" applyBorder="1">
      <alignment horizontal="center" vertical="center" wrapText="1"/>
    </xf>
    <xf numFmtId="180" fontId="20" fillId="0" borderId="0" xfId="0" applyNumberFormat="1" applyFont="1" applyBorder="1" applyAlignment="1">
      <alignment horizontal="right" vertical="center"/>
    </xf>
    <xf numFmtId="0" fontId="21" fillId="0" borderId="0" xfId="211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1" xfId="362" applyNumberFormat="1" applyFont="1" applyBorder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/>
    <xf numFmtId="0" fontId="22" fillId="0" borderId="1" xfId="0" applyFont="1" applyBorder="1" applyAlignment="1">
      <alignment horizontal="left" indent="1"/>
    </xf>
    <xf numFmtId="0" fontId="22" fillId="0" borderId="1" xfId="223" applyFont="1" applyBorder="1">
      <alignment horizontal="center" vertical="center"/>
    </xf>
    <xf numFmtId="0" fontId="22" fillId="0" borderId="1" xfId="140" applyFont="1" applyBorder="1">
      <alignment horizontal="center" vertical="center"/>
    </xf>
    <xf numFmtId="0" fontId="22" fillId="0" borderId="1" xfId="158" applyFont="1" applyBorder="1">
      <alignment horizontal="center" vertical="center"/>
    </xf>
    <xf numFmtId="180" fontId="24" fillId="0" borderId="1" xfId="0" applyNumberFormat="1" applyFont="1" applyBorder="1" applyAlignment="1">
      <alignment horizontal="right" vertical="center"/>
    </xf>
    <xf numFmtId="180" fontId="24" fillId="0" borderId="1" xfId="0" applyNumberFormat="1" applyFont="1" applyBorder="1" applyAlignment="1">
      <alignment horizontal="right" vertical="center" indent="1"/>
    </xf>
    <xf numFmtId="180" fontId="2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589" applyFont="1" applyBorder="1">
      <alignment horizontal="center" vertical="center"/>
      <protection locked="0"/>
    </xf>
    <xf numFmtId="0" fontId="22" fillId="0" borderId="1" xfId="392" applyFont="1" applyBorder="1">
      <alignment horizontal="center" vertical="center"/>
      <protection locked="0"/>
    </xf>
    <xf numFmtId="184" fontId="5" fillId="0" borderId="1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22" fillId="0" borderId="1" xfId="621" applyFont="1" applyBorder="1">
      <alignment horizontal="center" vertical="center"/>
      <protection locked="0"/>
    </xf>
    <xf numFmtId="0" fontId="23" fillId="0" borderId="1" xfId="180" applyFont="1" applyBorder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0" borderId="0" xfId="54" applyFont="1" applyBorder="1">
      <alignment vertical="top"/>
    </xf>
    <xf numFmtId="49" fontId="4" fillId="0" borderId="1" xfId="8" applyNumberFormat="1" applyFont="1" applyBorder="1">
      <alignment horizontal="center" vertical="center" wrapText="1"/>
    </xf>
    <xf numFmtId="49" fontId="4" fillId="0" borderId="1" xfId="137" applyNumberFormat="1" applyFont="1" applyBorder="1">
      <alignment horizontal="center" vertical="center" wrapText="1"/>
    </xf>
    <xf numFmtId="0" fontId="4" fillId="0" borderId="1" xfId="617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49" fontId="5" fillId="0" borderId="1" xfId="147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0" fontId="17" fillId="0" borderId="0" xfId="368" applyFont="1" applyFill="1" applyBorder="1" applyAlignment="1" applyProtection="1">
      <alignment vertical="top"/>
      <protection locked="0"/>
    </xf>
    <xf numFmtId="49" fontId="5" fillId="0" borderId="0" xfId="147" applyNumberFormat="1" applyFont="1" applyBorder="1">
      <alignment horizontal="left" vertical="center" wrapText="1"/>
    </xf>
    <xf numFmtId="0" fontId="25" fillId="0" borderId="0" xfId="278" applyFont="1" applyBorder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7" fillId="0" borderId="1" xfId="147" applyNumberFormat="1" applyFont="1" applyBorder="1" applyAlignment="1">
      <alignment horizontal="center" vertical="center" wrapText="1"/>
    </xf>
    <xf numFmtId="0" fontId="4" fillId="0" borderId="1" xfId="277" applyFont="1" applyBorder="1">
      <alignment horizontal="center" vertical="center"/>
      <protection locked="0"/>
    </xf>
    <xf numFmtId="49" fontId="5" fillId="0" borderId="1" xfId="147" applyNumberFormat="1" applyFont="1" applyBorder="1" applyAlignment="1">
      <alignment horizontal="center" vertical="center" wrapText="1"/>
    </xf>
    <xf numFmtId="0" fontId="4" fillId="0" borderId="1" xfId="657" applyFont="1" applyBorder="1">
      <alignment horizontal="center" vertical="center" wrapText="1"/>
    </xf>
    <xf numFmtId="0" fontId="4" fillId="0" borderId="2" xfId="657" applyFont="1" applyBorder="1">
      <alignment horizontal="center" vertical="center" wrapText="1"/>
    </xf>
    <xf numFmtId="49" fontId="5" fillId="0" borderId="7" xfId="147" applyNumberFormat="1" applyFont="1" applyBorder="1">
      <alignment horizontal="left" vertical="center" wrapText="1"/>
    </xf>
    <xf numFmtId="180" fontId="5" fillId="0" borderId="5" xfId="0" applyNumberFormat="1" applyFont="1" applyBorder="1" applyAlignment="1">
      <alignment horizontal="right" vertical="center"/>
    </xf>
    <xf numFmtId="0" fontId="3" fillId="0" borderId="7" xfId="368" applyFont="1" applyFill="1" applyBorder="1" applyAlignment="1" applyProtection="1">
      <alignment horizontal="left" vertical="center"/>
      <protection locked="0"/>
    </xf>
    <xf numFmtId="0" fontId="3" fillId="0" borderId="1" xfId="368" applyFont="1" applyFill="1" applyBorder="1" applyAlignment="1" applyProtection="1">
      <alignment horizontal="left" vertical="center"/>
      <protection locked="0"/>
    </xf>
    <xf numFmtId="180" fontId="5" fillId="0" borderId="4" xfId="0" applyNumberFormat="1" applyFont="1" applyBorder="1" applyAlignment="1">
      <alignment horizontal="right" vertical="center"/>
    </xf>
    <xf numFmtId="0" fontId="3" fillId="0" borderId="1" xfId="368" applyFont="1" applyFill="1" applyBorder="1" applyAlignment="1" applyProtection="1">
      <alignment vertical="center"/>
      <protection locked="0"/>
    </xf>
    <xf numFmtId="4" fontId="3" fillId="0" borderId="1" xfId="368" applyNumberFormat="1" applyFont="1" applyFill="1" applyBorder="1" applyAlignment="1" applyProtection="1">
      <alignment horizontal="right" vertical="center"/>
      <protection locked="0"/>
    </xf>
    <xf numFmtId="4" fontId="3" fillId="0" borderId="1" xfId="368" applyNumberFormat="1" applyFont="1" applyFill="1" applyBorder="1" applyAlignment="1" applyProtection="1">
      <alignment horizontal="right" vertical="center"/>
    </xf>
    <xf numFmtId="0" fontId="28" fillId="0" borderId="1" xfId="368" applyFont="1" applyFill="1" applyBorder="1" applyAlignment="1" applyProtection="1">
      <alignment horizontal="right" vertical="center"/>
    </xf>
    <xf numFmtId="0" fontId="3" fillId="0" borderId="1" xfId="368" applyFont="1" applyFill="1" applyBorder="1" applyAlignment="1" applyProtection="1">
      <alignment horizontal="left" vertical="center"/>
    </xf>
    <xf numFmtId="0" fontId="29" fillId="0" borderId="1" xfId="368" applyFont="1" applyFill="1" applyBorder="1" applyAlignment="1" applyProtection="1">
      <alignment vertical="center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5" applyFont="1" applyBorder="1">
      <alignment horizontal="left" vertical="center" wrapText="1"/>
    </xf>
    <xf numFmtId="0" fontId="4" fillId="0" borderId="1" xfId="653" applyFont="1" applyBorder="1">
      <alignment horizontal="center" vertical="center" wrapText="1"/>
    </xf>
    <xf numFmtId="0" fontId="4" fillId="0" borderId="1" xfId="436" applyFont="1" applyBorder="1">
      <alignment horizontal="center" vertical="center" wrapText="1"/>
    </xf>
    <xf numFmtId="0" fontId="4" fillId="0" borderId="1" xfId="145" applyFont="1" applyBorder="1">
      <alignment horizontal="center" vertical="center"/>
    </xf>
    <xf numFmtId="0" fontId="4" fillId="0" borderId="1" xfId="660" applyFont="1" applyBorder="1">
      <alignment horizontal="center" vertical="center"/>
    </xf>
    <xf numFmtId="0" fontId="1" fillId="0" borderId="1" xfId="292" applyFont="1" applyBorder="1">
      <alignment horizontal="center" vertical="center"/>
    </xf>
    <xf numFmtId="0" fontId="4" fillId="0" borderId="1" xfId="542" applyFont="1" applyBorder="1">
      <alignment horizontal="center" vertical="center"/>
    </xf>
    <xf numFmtId="0" fontId="4" fillId="0" borderId="1" xfId="45" applyFont="1" applyBorder="1">
      <alignment horizontal="center" vertical="center"/>
      <protection locked="0"/>
    </xf>
    <xf numFmtId="3" fontId="4" fillId="0" borderId="1" xfId="295" applyNumberFormat="1" applyFont="1" applyBorder="1">
      <alignment horizontal="center" vertical="center"/>
      <protection locked="0"/>
    </xf>
    <xf numFmtId="3" fontId="4" fillId="0" borderId="1" xfId="285" applyNumberFormat="1" applyFont="1" applyBorder="1">
      <alignment horizontal="center" vertical="center"/>
    </xf>
    <xf numFmtId="0" fontId="1" fillId="0" borderId="1" xfId="272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6" applyFont="1" applyBorder="1">
      <alignment horizontal="center" vertical="center" wrapText="1"/>
      <protection locked="0"/>
    </xf>
    <xf numFmtId="0" fontId="4" fillId="0" borderId="1" xfId="522" applyFont="1" applyBorder="1">
      <alignment horizontal="center" vertical="center" wrapText="1"/>
    </xf>
    <xf numFmtId="0" fontId="4" fillId="0" borderId="1" xfId="449" applyFont="1" applyBorder="1">
      <alignment horizontal="center" vertical="center" wrapText="1"/>
      <protection locked="0"/>
    </xf>
    <xf numFmtId="3" fontId="4" fillId="0" borderId="1" xfId="310" applyNumberFormat="1" applyFont="1" applyBorder="1">
      <alignment horizontal="center" vertical="top"/>
      <protection locked="0"/>
    </xf>
    <xf numFmtId="0" fontId="1" fillId="0" borderId="1" xfId="314" applyFont="1" applyBorder="1">
      <alignment horizontal="center" vertical="top"/>
    </xf>
    <xf numFmtId="0" fontId="4" fillId="0" borderId="1" xfId="127" applyFont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7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  <protection locked="0"/>
    </xf>
    <xf numFmtId="0" fontId="1" fillId="0" borderId="1" xfId="183" applyFont="1" applyBorder="1">
      <alignment horizontal="center" vertical="center" wrapText="1"/>
      <protection locked="0"/>
    </xf>
    <xf numFmtId="0" fontId="1" fillId="0" borderId="1" xfId="162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124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32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8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7" applyFont="1" applyBorder="1">
      <alignment horizontal="right" vertical="center"/>
      <protection locked="0"/>
    </xf>
    <xf numFmtId="0" fontId="1" fillId="0" borderId="1" xfId="329" applyFont="1" applyBorder="1">
      <alignment horizontal="center" vertical="center"/>
      <protection locked="0"/>
    </xf>
    <xf numFmtId="0" fontId="1" fillId="0" borderId="1" xfId="229" applyFont="1" applyBorder="1">
      <alignment horizontal="center" vertical="center" wrapText="1"/>
    </xf>
    <xf numFmtId="0" fontId="1" fillId="0" borderId="1" xfId="228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5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61" applyFont="1" applyBorder="1">
      <alignment horizontal="center" vertical="center"/>
      <protection locked="0"/>
    </xf>
    <xf numFmtId="0" fontId="1" fillId="0" borderId="0" xfId="662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6" applyFont="1" applyBorder="1">
      <alignment horizontal="center" vertical="center" wrapText="1"/>
    </xf>
    <xf numFmtId="0" fontId="1" fillId="0" borderId="1" xfId="237" applyFont="1" applyBorder="1">
      <alignment horizontal="center" vertical="center"/>
      <protection locked="0"/>
    </xf>
    <xf numFmtId="3" fontId="1" fillId="0" borderId="1" xfId="240" applyNumberFormat="1" applyFont="1" applyBorder="1">
      <alignment horizontal="center" vertical="center"/>
    </xf>
    <xf numFmtId="3" fontId="1" fillId="0" borderId="1" xfId="246" applyNumberFormat="1" applyFont="1" applyBorder="1">
      <alignment horizontal="center" vertical="center"/>
    </xf>
    <xf numFmtId="0" fontId="2" fillId="0" borderId="0" xfId="176" applyFont="1" applyBorder="1">
      <alignment horizontal="center" vertical="top"/>
    </xf>
    <xf numFmtId="0" fontId="3" fillId="0" borderId="0" xfId="631" applyFont="1" applyBorder="1">
      <alignment horizontal="left" vertical="center"/>
    </xf>
    <xf numFmtId="0" fontId="26" fillId="0" borderId="0" xfId="13" applyFont="1" applyBorder="1">
      <alignment horizontal="center" vertical="center"/>
    </xf>
    <xf numFmtId="0" fontId="4" fillId="0" borderId="1" xfId="652" applyFont="1" applyBorder="1">
      <alignment horizontal="center" vertical="center"/>
    </xf>
    <xf numFmtId="0" fontId="4" fillId="0" borderId="1" xfId="663" applyFont="1" applyBorder="1">
      <alignment horizontal="center" vertical="center"/>
    </xf>
    <xf numFmtId="0" fontId="4" fillId="0" borderId="1" xfId="654" applyFont="1" applyBorder="1">
      <alignment horizontal="center" vertical="center"/>
    </xf>
    <xf numFmtId="0" fontId="4" fillId="0" borderId="1" xfId="656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63" applyFont="1" applyBorder="1" quotePrefix="1">
      <alignment horizontal="right"/>
    </xf>
    <xf numFmtId="0" fontId="3" fillId="0" borderId="0" xfId="588" applyFont="1" applyBorder="1" quotePrefix="1">
      <alignment horizontal="right" wrapText="1"/>
      <protection locked="0"/>
    </xf>
    <xf numFmtId="0" fontId="3" fillId="0" borderId="0" xfId="94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7" applyFont="1" applyBorder="1" quotePrefix="1">
      <alignment horizontal="right" wrapText="1"/>
    </xf>
    <xf numFmtId="0" fontId="3" fillId="0" borderId="0" xfId="585" applyFont="1" applyFill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8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货币[0]" xfId="1" builtinId="7"/>
    <cellStyle name="一般公共预算支出预算表（按功能科目分类）02-2 __b-16-0" xfId="2"/>
    <cellStyle name="一般公共预算支出预算表（按功能科目分类）02-2 __b-21-0" xfId="3"/>
    <cellStyle name="市对下转移支付预算表10-1 __b-31-0" xfId="4"/>
    <cellStyle name="市对下转移支付预算表10-1 __b-26-0" xfId="5"/>
    <cellStyle name="输入" xfId="6" builtinId="20"/>
    <cellStyle name="部门收入预算表01-2 __b-4-0" xfId="7"/>
    <cellStyle name="一般公共预算支出预算表（按经济科目分类）02-3 __b-5-0" xfId="8"/>
    <cellStyle name="上级补助项目支出预算表12 __b-27-0" xfId="9"/>
    <cellStyle name="部门支出预算表01-03 __b-9-0" xfId="10"/>
    <cellStyle name="国有资本经营预算支出表07 __b-5-0" xfId="11"/>
    <cellStyle name="货币" xfId="12" builtinId="4"/>
    <cellStyle name="财政拨款收支预算总表02-1 __b-13-0" xfId="13"/>
    <cellStyle name="20% - 强调文字颜色 3" xfId="14" builtinId="38"/>
    <cellStyle name="政府性基金预算支出预算表06 __b-17-0" xfId="15"/>
    <cellStyle name="政府性基金预算支出预算表06 __b-22-0" xfId="16"/>
    <cellStyle name="千位分隔[0]" xfId="17" builtinId="6"/>
    <cellStyle name="DateTimeStyle" xfId="18"/>
    <cellStyle name="差" xfId="19" builtinId="27"/>
    <cellStyle name="基本支出预算表（人员类.运转类公用经费项目）04 __b-13-0" xfId="20"/>
    <cellStyle name="部门支出预算表01-03 __b-16-0" xfId="21"/>
    <cellStyle name="部门支出预算表01-03 __b-21-0" xfId="22"/>
    <cellStyle name="40% - 强调文字颜色 3" xfId="23" builtinId="39"/>
    <cellStyle name="千位分隔" xfId="24" builtinId="3"/>
    <cellStyle name="部门支出预算表01-03 __b-10-0" xfId="25"/>
    <cellStyle name="60% - 强调文字颜色 3" xfId="26" builtinId="40"/>
    <cellStyle name="超链接" xfId="27" builtinId="8"/>
    <cellStyle name="上级补助项目支出预算表12 __b-10-0" xfId="28"/>
    <cellStyle name="政府购买服务预算表09 __b-22-0" xfId="29"/>
    <cellStyle name="政府购买服务预算表09 __b-17-0" xfId="30"/>
    <cellStyle name="百分比" xfId="31" builtinId="5"/>
    <cellStyle name="项目支出预算表（其他运转类.特定目标类项目）05-1 __b-35-0" xfId="32"/>
    <cellStyle name="项目支出预算表（其他运转类.特定目标类项目）05-1 __b-40-0" xfId="33"/>
    <cellStyle name="已访问的超链接" xfId="34" builtinId="9"/>
    <cellStyle name="项目支出绩效目标表（另文下达）05-3 __b-12-0" xfId="35"/>
    <cellStyle name="政府性基金预算支出预算表06 __b-25-0" xfId="36"/>
    <cellStyle name="政府性基金预算支出预算表06 __b-30-0" xfId="37"/>
    <cellStyle name="注释" xfId="38" builtinId="10"/>
    <cellStyle name="基本支出预算表（人员类.运转类公用经费项目）04 __b-17-0" xfId="39"/>
    <cellStyle name="基本支出预算表（人员类.运转类公用经费项目）04 __b-22-0" xfId="40"/>
    <cellStyle name="部门支出预算表01-03 __b-25-0" xfId="41"/>
    <cellStyle name="部门支出预算表01-03 __b-30-0" xfId="42"/>
    <cellStyle name="市对下转移支付预算表10-1 __b-7-0" xfId="43"/>
    <cellStyle name="部门政府采购预算表08 __b-16-0" xfId="44"/>
    <cellStyle name="部门政府采购预算表08 __b-21-0" xfId="45"/>
    <cellStyle name="60% - 强调文字颜色 2" xfId="46" builtinId="36"/>
    <cellStyle name="__b-1-0" xfId="47"/>
    <cellStyle name="一般公共预算支出预算表（按经济科目分类）02-3 __b-13-0" xfId="48"/>
    <cellStyle name="标题 4" xfId="49" builtinId="19"/>
    <cellStyle name="警告文本" xfId="50" builtinId="11"/>
    <cellStyle name="标题" xfId="51" builtinId="15"/>
    <cellStyle name="解释性文本" xfId="52" builtinId="53"/>
    <cellStyle name="标题 1" xfId="53" builtinId="16"/>
    <cellStyle name="项目支出预算表（其他运转类.特定目标类项目）05-1 __b-13-0" xfId="54"/>
    <cellStyle name="标题 2" xfId="55" builtinId="17"/>
    <cellStyle name="上级补助项目支出预算表12 __b-20-0" xfId="56"/>
    <cellStyle name="上级补助项目支出预算表12 __b-15-0" xfId="57"/>
    <cellStyle name="部门支出预算表01-03 __b-2-0" xfId="58"/>
    <cellStyle name="60% - 强调文字颜色 1" xfId="59" builtinId="32"/>
    <cellStyle name="基本支出预算表（人员类.运转类公用经费项目）04 __b-4-0" xfId="60"/>
    <cellStyle name="__b-35-0" xfId="61"/>
    <cellStyle name="__b-40-0" xfId="62"/>
    <cellStyle name="标题 3" xfId="63" builtinId="18"/>
    <cellStyle name="一般公共预算支出预算表（按功能科目分类）02-2 __b-18-0" xfId="64"/>
    <cellStyle name="一般公共预算支出预算表（按功能科目分类）02-2 __b-23-0" xfId="65"/>
    <cellStyle name="60% - 强调文字颜色 4" xfId="66" builtinId="44"/>
    <cellStyle name="项目支出绩效目标表（另文下达）05-3 __b-14-0" xfId="67"/>
    <cellStyle name="政府性基金预算支出预算表06 __b-27-0" xfId="68"/>
    <cellStyle name="项目支出绩效目标表（本级下达）05-2 __b-13-0" xfId="69"/>
    <cellStyle name="输出" xfId="70" builtinId="21"/>
    <cellStyle name="计算" xfId="71" builtinId="22"/>
    <cellStyle name="基本支出预算表（人员类.运转类公用经费项目）04 __b-11-0" xfId="72"/>
    <cellStyle name="部门支出预算表01-03 __b-14-0" xfId="73"/>
    <cellStyle name="财政拨款收支预算总表02-1 __b-1-0" xfId="74"/>
    <cellStyle name="政府购买服务预算表09 __b-9-0" xfId="75"/>
    <cellStyle name="检查单元格" xfId="76" builtinId="23"/>
    <cellStyle name="20% - 强调文字颜色 6" xfId="77" builtinId="50"/>
    <cellStyle name="强调文字颜色 2" xfId="78" builtinId="33"/>
    <cellStyle name="链接单元格" xfId="79" builtinId="24"/>
    <cellStyle name="上级补助项目支出预算表12 __b-4-0" xfId="80"/>
    <cellStyle name="汇总" xfId="81" builtinId="25"/>
    <cellStyle name="好" xfId="82" builtinId="26"/>
    <cellStyle name="部门项目中期规划预算表13 __b-25-0" xfId="83"/>
    <cellStyle name="__b-49-0" xfId="84"/>
    <cellStyle name="适中" xfId="85" builtinId="28"/>
    <cellStyle name="20% - 强调文字颜色 5" xfId="86" builtinId="46"/>
    <cellStyle name="强调文字颜色 1" xfId="87" builtinId="29"/>
    <cellStyle name="项目支出绩效目标表（本级下达）05-2 __b-9-0" xfId="88"/>
    <cellStyle name="20% - 强调文字颜色 1" xfId="89" builtinId="30"/>
    <cellStyle name="40% - 强调文字颜色 1" xfId="90" builtinId="31"/>
    <cellStyle name="一般公共预算支出预算表（按功能科目分类）02-2 __b-3-0" xfId="91"/>
    <cellStyle name="20% - 强调文字颜色 2" xfId="92" builtinId="34"/>
    <cellStyle name="40% - 强调文字颜色 2" xfId="93" builtinId="35"/>
    <cellStyle name="新增资产配置表11 __b-18-0" xfId="94"/>
    <cellStyle name="国有资本经营预算支出表07 __b-19-0" xfId="95"/>
    <cellStyle name="国有资本经营预算支出表07 __b-24-0" xfId="96"/>
    <cellStyle name="新增资产配置表11 __b-9-0" xfId="97"/>
    <cellStyle name="政府性基金预算支出预算表06 __b-10-0" xfId="98"/>
    <cellStyle name="强调文字颜色 3" xfId="99" builtinId="37"/>
    <cellStyle name="项目支出预算表（其他运转类.特定目标类项目）05-1 __b-10-0" xfId="100"/>
    <cellStyle name="强调文字颜色 4" xfId="101" builtinId="41"/>
    <cellStyle name="20% - 强调文字颜色 4" xfId="102" builtinId="42"/>
    <cellStyle name="政府购买服务预算表09 __b-5-0" xfId="103"/>
    <cellStyle name="40% - 强调文字颜色 4" xfId="104" builtinId="43"/>
    <cellStyle name="强调文字颜色 5" xfId="105" builtinId="45"/>
    <cellStyle name="40% - 强调文字颜色 5" xfId="106" builtinId="47"/>
    <cellStyle name="60% - 强调文字颜色 5" xfId="107" builtinId="48"/>
    <cellStyle name="一般公共预算支出预算表（按功能科目分类）02-2 __b-15-0" xfId="108"/>
    <cellStyle name="一般公共预算支出预算表（按功能科目分类）02-2 __b-20-0" xfId="109"/>
    <cellStyle name="强调文字颜色 6" xfId="110" builtinId="49"/>
    <cellStyle name="财政拨款收支预算总表02-1 __b-9-0" xfId="111"/>
    <cellStyle name="40% - 强调文字颜色 6" xfId="112" builtinId="51"/>
    <cellStyle name="市对下转移支付预算表10-1 __b-10-0" xfId="113"/>
    <cellStyle name="60% - 强调文字颜色 6" xfId="114" builtinId="52"/>
    <cellStyle name="DateStyle" xfId="115"/>
    <cellStyle name="__b-18-0" xfId="116"/>
    <cellStyle name="__b-23-0" xfId="117"/>
    <cellStyle name="部门政府采购预算表08 __b-7-0" xfId="118"/>
    <cellStyle name="__b-5-0" xfId="119"/>
    <cellStyle name="部门收入预算表01-2 __b-12-0" xfId="120"/>
    <cellStyle name="一般公共预算支出预算表（按经济科目分类）02-3 __b-17-0" xfId="121"/>
    <cellStyle name="一般公共预算支出预算表（按经济科目分类）02-3 __b-22-0" xfId="122"/>
    <cellStyle name="__b-6-0" xfId="123"/>
    <cellStyle name="部门收入预算表01-2 __b-13-0" xfId="124"/>
    <cellStyle name="一般公共预算支出预算表（按经济科目分类）02-3 __b-18-0" xfId="125"/>
    <cellStyle name="一般公共预算支出预算表（按经济科目分类）02-3 __b-23-0" xfId="126"/>
    <cellStyle name="新增资产配置表11 __b-19-0" xfId="127"/>
    <cellStyle name="PercentStyle" xfId="128"/>
    <cellStyle name="国有资本经营预算支出表07 __b-25-0" xfId="129"/>
    <cellStyle name="政府性基金预算支出预算表06 __b-11-0" xfId="130"/>
    <cellStyle name="__b-7-0" xfId="131"/>
    <cellStyle name="部门收入预算表01-2 __b-14-0" xfId="132"/>
    <cellStyle name="一般公共预算支出预算表（按经济科目分类）02-3 __b-19-0" xfId="133"/>
    <cellStyle name="一般公共预算支出预算表（按经济科目分类）02-3 __b-24-0" xfId="134"/>
    <cellStyle name="__b-3-0" xfId="135"/>
    <cellStyle name="部门收入预算表01-2 __b-10-0" xfId="136"/>
    <cellStyle name="一般公共预算支出预算表（按经济科目分类）02-3 __b-15-0" xfId="137"/>
    <cellStyle name="一般公共预算支出预算表（按经济科目分类）02-3 __b-20-0" xfId="138"/>
    <cellStyle name="__b-2-0" xfId="139"/>
    <cellStyle name="一般公共预算支出预算表（按经济科目分类）02-3 __b-14-0" xfId="140"/>
    <cellStyle name="NumberStyle" xfId="141"/>
    <cellStyle name="政府购买服务预算表09 __b-15-0" xfId="142"/>
    <cellStyle name="政府购买服务预算表09 __b-20-0" xfId="143"/>
    <cellStyle name="项目支出预算表（其他运转类.特定目标类项目）05-1 __b-28-0" xfId="144"/>
    <cellStyle name="项目支出预算表（其他运转类.特定目标类项目）05-1 __b-33-0" xfId="145"/>
    <cellStyle name="国有资本经营预算支出表07 __b-29-0" xfId="146"/>
    <cellStyle name="TextStyle" xfId="147"/>
    <cellStyle name="政府性基金预算支出预算表06 __b-15-0" xfId="148"/>
    <cellStyle name="政府性基金预算支出预算表06 __b-20-0" xfId="149"/>
    <cellStyle name="MoneyStyle" xfId="150"/>
    <cellStyle name="一般公共预算支出预算表（按经济科目分类）02-3 __b-1-0" xfId="151"/>
    <cellStyle name="市对下转移支付预算表10-1 __b-22-0" xfId="152"/>
    <cellStyle name="市对下转移支付预算表10-1 __b-17-0" xfId="153"/>
    <cellStyle name="TimeStyle" xfId="154"/>
    <cellStyle name="IntegralNumberStyle" xfId="155"/>
    <cellStyle name="__b-4-0" xfId="156"/>
    <cellStyle name="部门收入预算表01-2 __b-11-0" xfId="157"/>
    <cellStyle name="一般公共预算支出预算表（按经济科目分类）02-3 __b-16-0" xfId="158"/>
    <cellStyle name="一般公共预算支出预算表（按经济科目分类）02-3 __b-21-0" xfId="159"/>
    <cellStyle name="__b-8-0" xfId="160"/>
    <cellStyle name="部门收入预算表01-2 __b-15-0" xfId="161"/>
    <cellStyle name="部门收入预算表01-2 __b-20-0" xfId="162"/>
    <cellStyle name="一般公共预算支出预算表（按经济科目分类）02-3 __b-25-0" xfId="163"/>
    <cellStyle name="一般公共预算支出预算表（按经济科目分类）02-3 __b-30-0" xfId="164"/>
    <cellStyle name="__b-9-0" xfId="165"/>
    <cellStyle name="__b-10-0" xfId="166"/>
    <cellStyle name="部门收入预算表01-2 __b-16-0" xfId="167"/>
    <cellStyle name="部门收入预算表01-2 __b-21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部门收入预算表01-2 __b-18-0" xfId="177"/>
    <cellStyle name="部门收入预算表01-2 __b-23-0" xfId="178"/>
    <cellStyle name="一般公共预算支出预算表（按经济科目分类）02-3 __b-28-0" xfId="179"/>
    <cellStyle name="一般公共预算支出预算表（按经济科目分类）02-3 __b-33-0" xfId="180"/>
    <cellStyle name="部门政府采购预算表08 __b-1-0" xfId="181"/>
    <cellStyle name="__b-13-0" xfId="182"/>
    <cellStyle name="部门收入预算表01-2 __b-19-0" xfId="183"/>
    <cellStyle name="部门收入预算表01-2 __b-24-0" xfId="184"/>
    <cellStyle name="一般公共预算支出预算表（按经济科目分类）02-3 __b-29-0" xfId="185"/>
    <cellStyle name="一般公共预算支出预算表（按经济科目分类）02-3 __b-34-0" xfId="186"/>
    <cellStyle name="部门政府采购预算表08 __b-2-0" xfId="187"/>
    <cellStyle name="__b-14-0" xfId="188"/>
    <cellStyle name="部门收入预算表01-2 __b-25-0" xfId="189"/>
    <cellStyle name="一般公共预算支出预算表（按经济科目分类）02-3 __b-3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基本支出预算表（人员类.运转类公用经费项目）04 __b-1-0" xfId="227"/>
    <cellStyle name="__b-27-0" xfId="228"/>
    <cellStyle name="__b-32-0" xfId="229"/>
    <cellStyle name="基本支出预算表（人员类.运转类公用经费项目）04 __b-2-0" xfId="230"/>
    <cellStyle name="__b-28-0" xfId="231"/>
    <cellStyle name="__b-33-0" xfId="232"/>
    <cellStyle name="基本支出预算表（人员类.运转类公用经费项目）04 __b-3-0" xfId="233"/>
    <cellStyle name="__b-29-0" xfId="234"/>
    <cellStyle name="__b-34-0" xfId="235"/>
    <cellStyle name="基本支出预算表（人员类.运转类公用经费项目）04 __b-5-0" xfId="236"/>
    <cellStyle name="__b-36-0" xfId="237"/>
    <cellStyle name="__b-41-0" xfId="238"/>
    <cellStyle name="基本支出预算表（人员类.运转类公用经费项目）04 __b-6-0" xfId="239"/>
    <cellStyle name="__b-37-0" xfId="240"/>
    <cellStyle name="__b-42-0" xfId="241"/>
    <cellStyle name="基本支出预算表（人员类.运转类公用经费项目）04 __b-7-0" xfId="242"/>
    <cellStyle name="__b-38-0" xfId="243"/>
    <cellStyle name="__b-43-0" xfId="244"/>
    <cellStyle name="基本支出预算表（人员类.运转类公用经费项目）04 __b-8-0" xfId="245"/>
    <cellStyle name="__b-39-0" xfId="246"/>
    <cellStyle name="__b-44-0" xfId="247"/>
    <cellStyle name="基本支出预算表（人员类.运转类公用经费项目）04 __b-9-0" xfId="248"/>
    <cellStyle name="__b-45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上级补助项目支出预算表12 __b-23-0" xfId="261"/>
    <cellStyle name="上级补助项目支出预算表12 __b-18-0" xfId="262"/>
    <cellStyle name="部门支出预算表01-03 __b-5-0" xfId="263"/>
    <cellStyle name="国有资本经营预算支出表07 __b-1-0" xfId="264"/>
    <cellStyle name="上级补助项目支出预算表12 __b-24-0" xfId="265"/>
    <cellStyle name="上级补助项目支出预算表12 __b-19-0" xfId="266"/>
    <cellStyle name="部门支出预算表01-03 __b-6-0" xfId="267"/>
    <cellStyle name="国有资本经营预算支出表07 __b-2-0" xfId="268"/>
    <cellStyle name="财政拨款收支预算总表02-1 __b-10-0" xfId="269"/>
    <cellStyle name="上级补助项目支出预算表12 __b-30-0" xfId="270"/>
    <cellStyle name="上级补助项目支出预算表12 __b-25-0" xfId="271"/>
    <cellStyle name="部门支出预算表01-03 __b-7-0" xfId="272"/>
    <cellStyle name="国有资本经营预算支出表07 __b-3-0" xfId="273"/>
    <cellStyle name="财政拨款收支预算总表02-1 __b-11-0" xfId="274"/>
    <cellStyle name="上级补助项目支出预算表12 __b-26-0" xfId="275"/>
    <cellStyle name="部门支出预算表01-03 __b-8-0" xfId="276"/>
    <cellStyle name="国有资本经营预算支出表07 __b-4-0" xfId="277"/>
    <cellStyle name="财政拨款收支预算总表02-1 __b-12-0" xfId="278"/>
    <cellStyle name="部门支出预算表01-03 __b-11-0" xfId="279"/>
    <cellStyle name="部门支出预算表01-03 __b-12-0" xfId="280"/>
    <cellStyle name="基本支出预算表（人员类.运转类公用经费项目）04 __b-10-0" xfId="281"/>
    <cellStyle name="部门支出预算表01-03 __b-13-0" xfId="282"/>
    <cellStyle name="基本支出预算表（人员类.运转类公用经费项目）04 __b-12-0" xfId="283"/>
    <cellStyle name="部门支出预算表01-03 __b-15-0" xfId="284"/>
    <cellStyle name="部门支出预算表01-03 __b-20-0" xfId="285"/>
    <cellStyle name="基本支出预算表（人员类.运转类公用经费项目）04 __b-14-0" xfId="286"/>
    <cellStyle name="部门支出预算表01-03 __b-17-0" xfId="287"/>
    <cellStyle name="部门支出预算表01-03 __b-22-0" xfId="288"/>
    <cellStyle name="基本支出预算表（人员类.运转类公用经费项目）04 __b-15-0" xfId="289"/>
    <cellStyle name="基本支出预算表（人员类.运转类公用经费项目）04 __b-20-0" xfId="290"/>
    <cellStyle name="部门支出预算表01-03 __b-18-0" xfId="291"/>
    <cellStyle name="部门支出预算表01-03 __b-23-0" xfId="292"/>
    <cellStyle name="基本支出预算表（人员类.运转类公用经费项目）04 __b-16-0" xfId="293"/>
    <cellStyle name="基本支出预算表（人员类.运转类公用经费项目）04 __b-21-0" xfId="294"/>
    <cellStyle name="部门支出预算表01-03 __b-19-0" xfId="295"/>
    <cellStyle name="部门支出预算表01-03 __b-24-0" xfId="296"/>
    <cellStyle name="部门项目中期规划预算表13 __b-1-0" xfId="297"/>
    <cellStyle name="基本支出预算表（人员类.运转类公用经费项目）04 __b-18-0" xfId="298"/>
    <cellStyle name="基本支出预算表（人员类.运转类公用经费项目）04 __b-23-0" xfId="299"/>
    <cellStyle name="部门支出预算表01-03 __b-26-0" xfId="300"/>
    <cellStyle name="部门支出预算表01-03 __b-31-0" xfId="301"/>
    <cellStyle name="部门项目中期规划预算表13 __b-2-0" xfId="302"/>
    <cellStyle name="基本支出预算表（人员类.运转类公用经费项目）04 __b-19-0" xfId="303"/>
    <cellStyle name="基本支出预算表（人员类.运转类公用经费项目）04 __b-24-0" xfId="304"/>
    <cellStyle name="部门支出预算表01-03 __b-27-0" xfId="305"/>
    <cellStyle name="部门支出预算表01-03 __b-32-0" xfId="306"/>
    <cellStyle name="部门项目中期规划预算表13 __b-3-0" xfId="307"/>
    <cellStyle name="基本支出预算表（人员类.运转类公用经费项目）04 __b-25-0" xfId="308"/>
    <cellStyle name="基本支出预算表（人员类.运转类公用经费项目）04 __b-30-0" xfId="309"/>
    <cellStyle name="部门支出预算表01-03 __b-28-0" xfId="310"/>
    <cellStyle name="部门项目中期规划预算表13 __b-4-0" xfId="311"/>
    <cellStyle name="基本支出预算表（人员类.运转类公用经费项目）04 __b-26-0" xfId="312"/>
    <cellStyle name="基本支出预算表（人员类.运转类公用经费项目）04 __b-31-0" xfId="313"/>
    <cellStyle name="部门支出预算表01-03 __b-29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上级补助项目支出预算表12 __b-28-0" xfId="322"/>
    <cellStyle name="国有资本经营预算支出表07 __b-6-0" xfId="323"/>
    <cellStyle name="财政拨款收支预算总表02-1 __b-14-0" xfId="324"/>
    <cellStyle name="上级补助项目支出预算表12 __b-29-0" xfId="325"/>
    <cellStyle name="国有资本经营预算支出表07 __b-7-0" xfId="326"/>
    <cellStyle name="财政拨款收支预算总表02-1 __b-15-0" xfId="327"/>
    <cellStyle name="财政拨款收支预算总表02-1 __b-20-0" xfId="328"/>
    <cellStyle name="国有资本经营预算支出表07 __b-8-0" xfId="329"/>
    <cellStyle name="财政拨款收支预算总表02-1 __b-16-0" xfId="330"/>
    <cellStyle name="财政拨款收支预算总表02-1 __b-21-0" xfId="331"/>
    <cellStyle name="国有资本经营预算支出表07 __b-9-0" xfId="332"/>
    <cellStyle name="财政拨款收支预算总表02-1 __b-17-0" xfId="333"/>
    <cellStyle name="财政拨款收支预算总表02-1 __b-22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Normal" xfId="368"/>
    <cellStyle name="一般公共预算“三公”经费支出预算表03 __b-6-0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一般公共预算“三公”经费支出预算表03 __b-16-0" xfId="380"/>
    <cellStyle name="一般公共预算“三公”经费支出预算表03 __b-21-0" xfId="381"/>
    <cellStyle name="一般公共预算“三公”经费支出预算表03 __b-17-0" xfId="382"/>
    <cellStyle name="一般公共预算“三公”经费支出预算表03 __b-22-0" xfId="383"/>
    <cellStyle name="一般公共预算“三公”经费支出预算表03 __b-18-0" xfId="384"/>
    <cellStyle name="一般公共预算“三公”经费支出预算表03 __b-23-0" xfId="385"/>
    <cellStyle name="一般公共预算“三公”经费支出预算表03 __b-19-0" xfId="386"/>
    <cellStyle name="部门项目中期规划预算表13 __b-5-0" xfId="387"/>
    <cellStyle name="基本支出预算表（人员类.运转类公用经费项目）04 __b-27-0" xfId="388"/>
    <cellStyle name="基本支出预算表（人员类.运转类公用经费项目）04 __b-32-0" xfId="389"/>
    <cellStyle name="部门项目中期规划预算表13 __b-6-0" xfId="390"/>
    <cellStyle name="基本支出预算表（人员类.运转类公用经费项目）04 __b-28-0" xfId="391"/>
    <cellStyle name="基本支出预算表（人员类.运转类公用经费项目）04 __b-33-0" xfId="392"/>
    <cellStyle name="部门项目中期规划预算表13 __b-7-0" xfId="393"/>
    <cellStyle name="基本支出预算表（人员类.运转类公用经费项目）04 __b-29-0" xfId="394"/>
    <cellStyle name="基本支出预算表（人员类.运转类公用经费项目）04 __b-34-0" xfId="395"/>
    <cellStyle name="部门项目中期规划预算表13 __b-8-0" xfId="396"/>
    <cellStyle name="基本支出预算表（人员类.运转类公用经费项目）04 __b-35-0" xfId="397"/>
    <cellStyle name="基本支出预算表（人员类.运转类公用经费项目）04 __b-40-0" xfId="398"/>
    <cellStyle name="部门项目中期规划预算表13 __b-9-0" xfId="399"/>
    <cellStyle name="基本支出预算表（人员类.运转类公用经费项目）04 __b-36-0" xfId="400"/>
    <cellStyle name="基本支出预算表（人员类.运转类公用经费项目）04 __b-41-0" xfId="401"/>
    <cellStyle name="国有资本经营预算支出表07 __b-10-0" xfId="402"/>
    <cellStyle name="基本支出预算表（人员类.运转类公用经费项目）04 __b-37-0" xfId="403"/>
    <cellStyle name="新增资产配置表11 __b-10-0" xfId="404"/>
    <cellStyle name="国有资本经营预算支出表07 __b-11-0" xfId="405"/>
    <cellStyle name="新增资产配置表11 __b-1-0" xfId="406"/>
    <cellStyle name="基本支出预算表（人员类.运转类公用经费项目）04 __b-38-0" xfId="407"/>
    <cellStyle name="新增资产配置表11 __b-11-0" xfId="408"/>
    <cellStyle name="国有资本经营预算支出表07 __b-12-0" xfId="409"/>
    <cellStyle name="新增资产配置表11 __b-2-0" xfId="410"/>
    <cellStyle name="基本支出预算表（人员类.运转类公用经费项目）04 __b-39-0" xfId="411"/>
    <cellStyle name="项目支出预算表（其他运转类.特定目标类项目）05-1 __b-1-0" xfId="412"/>
    <cellStyle name="项目支出预算表（其他运转类.特定目标类项目）05-1 __b-2-0" xfId="413"/>
    <cellStyle name="项目支出预算表（其他运转类.特定目标类项目）05-1 __b-3-0" xfId="414"/>
    <cellStyle name="项目支出预算表（其他运转类.特定目标类项目）05-1 __b-4-0" xfId="415"/>
    <cellStyle name="项目支出预算表（其他运转类.特定目标类项目）05-1 __b-5-0" xfId="416"/>
    <cellStyle name="项目支出预算表（其他运转类.特定目标类项目）05-1 __b-6-0" xfId="417"/>
    <cellStyle name="项目支出预算表（其他运转类.特定目标类项目）05-1 __b-7-0" xfId="418"/>
    <cellStyle name="项目支出预算表（其他运转类.特定目标类项目）05-1 __b-8-0" xfId="419"/>
    <cellStyle name="项目支出预算表（其他运转类.特定目标类项目）05-1 __b-9-0" xfId="420"/>
    <cellStyle name="项目支出预算表（其他运转类.特定目标类项目）05-1 __b-11-0" xfId="421"/>
    <cellStyle name="项目支出预算表（其他运转类.特定目标类项目）05-1 __b-12-0" xfId="422"/>
    <cellStyle name="项目支出预算表（其他运转类.特定目标类项目）05-1 __b-14-0" xfId="423"/>
    <cellStyle name="项目支出预算表（其他运转类.特定目标类项目）05-1 __b-15-0" xfId="424"/>
    <cellStyle name="项目支出预算表（其他运转类.特定目标类项目）05-1 __b-20-0" xfId="425"/>
    <cellStyle name="项目支出预算表（其他运转类.特定目标类项目）05-1 __b-16-0" xfId="426"/>
    <cellStyle name="项目支出预算表（其他运转类.特定目标类项目）05-1 __b-21-0" xfId="427"/>
    <cellStyle name="项目支出预算表（其他运转类.特定目标类项目）05-1 __b-17-0" xfId="428"/>
    <cellStyle name="项目支出预算表（其他运转类.特定目标类项目）05-1 __b-22-0" xfId="429"/>
    <cellStyle name="政府购买服务预算表09 __b-10-0" xfId="430"/>
    <cellStyle name="项目支出预算表（其他运转类.特定目标类项目）05-1 __b-18-0" xfId="431"/>
    <cellStyle name="项目支出预算表（其他运转类.特定目标类项目）05-1 __b-23-0" xfId="432"/>
    <cellStyle name="政府购买服务预算表09 __b-11-0" xfId="433"/>
    <cellStyle name="项目支出预算表（其他运转类.特定目标类项目）05-1 __b-19-0" xfId="434"/>
    <cellStyle name="项目支出预算表（其他运转类.特定目标类项目）05-1 __b-24-0" xfId="435"/>
    <cellStyle name="政府购买服务预算表09 __b-12-0" xfId="436"/>
    <cellStyle name="项目支出预算表（其他运转类.特定目标类项目）05-1 __b-25-0" xfId="437"/>
    <cellStyle name="项目支出预算表（其他运转类.特定目标类项目）05-1 __b-30-0" xfId="438"/>
    <cellStyle name="政府购买服务预算表09 __b-13-0" xfId="439"/>
    <cellStyle name="项目支出预算表（其他运转类.特定目标类项目）05-1 __b-26-0" xfId="440"/>
    <cellStyle name="项目支出预算表（其他运转类.特定目标类项目）05-1 __b-31-0" xfId="441"/>
    <cellStyle name="政府购买服务预算表09 __b-14-0" xfId="442"/>
    <cellStyle name="项目支出预算表（其他运转类.特定目标类项目）05-1 __b-27-0" xfId="443"/>
    <cellStyle name="项目支出预算表（其他运转类.特定目标类项目）05-1 __b-32-0" xfId="444"/>
    <cellStyle name="政府购买服务预算表09 __b-16-0" xfId="445"/>
    <cellStyle name="政府购买服务预算表09 __b-21-0" xfId="446"/>
    <cellStyle name="项目支出预算表（其他运转类.特定目标类项目）05-1 __b-29-0" xfId="447"/>
    <cellStyle name="项目支出预算表（其他运转类.特定目标类项目）05-1 __b-34-0" xfId="448"/>
    <cellStyle name="政府购买服务预算表09 __b-23-0" xfId="449"/>
    <cellStyle name="政府购买服务预算表09 __b-18-0" xfId="450"/>
    <cellStyle name="项目支出预算表（其他运转类.特定目标类项目）05-1 __b-36-0" xfId="451"/>
    <cellStyle name="项目支出预算表（其他运转类.特定目标类项目）05-1 __b-41-0" xfId="452"/>
    <cellStyle name="政府购买服务预算表09 __b-24-0" xfId="453"/>
    <cellStyle name="政府购买服务预算表09 __b-19-0" xfId="454"/>
    <cellStyle name="项目支出预算表（其他运转类.特定目标类项目）05-1 __b-37-0" xfId="455"/>
    <cellStyle name="项目支出预算表（其他运转类.特定目标类项目）05-1 __b-42-0" xfId="456"/>
    <cellStyle name="项目支出预算表（其他运转类.特定目标类项目）05-1 __b-38-0" xfId="457"/>
    <cellStyle name="项目支出预算表（其他运转类.特定目标类项目）05-1 __b-43-0" xfId="458"/>
    <cellStyle name="项目支出预算表（其他运转类.特定目标类项目）05-1 __b-39-0" xfId="459"/>
    <cellStyle name="项目支出绩效目标表（本级下达）05-2 __b-1-0" xfId="460"/>
    <cellStyle name="项目支出绩效目标表（本级下达）05-2 __b-2-0" xfId="461"/>
    <cellStyle name="项目支出绩效目标表（本级下达）05-2 __b-3-0" xfId="462"/>
    <cellStyle name="项目支出绩效目标表（本级下达）05-2 __b-4-0" xfId="463"/>
    <cellStyle name="项目支出绩效目标表（本级下达）05-2 __b-5-0" xfId="464"/>
    <cellStyle name="项目支出绩效目标表（本级下达）05-2 __b-6-0" xfId="465"/>
    <cellStyle name="项目支出绩效目标表（本级下达）05-2 __b-7-0" xfId="466"/>
    <cellStyle name="项目支出绩效目标表（本级下达）05-2 __b-8-0" xfId="467"/>
    <cellStyle name="项目支出绩效目标表（本级下达）05-2 __b-10-0" xfId="468"/>
    <cellStyle name="项目支出绩效目标表（本级下达）05-2 __b-11-0" xfId="469"/>
    <cellStyle name="项目支出绩效目标表（本级下达）05-2 __b-12-0" xfId="470"/>
    <cellStyle name="项目支出绩效目标表（本级下达）05-2 __b-14-0" xfId="471"/>
    <cellStyle name="项目支出绩效目标表（本级下达）05-2 __b-15-0" xfId="472"/>
    <cellStyle name="项目支出绩效目标表（本级下达）05-2 __b-16-0" xfId="473"/>
    <cellStyle name="项目支出绩效目标表（本级下达）05-2 __b-17-0" xfId="474"/>
    <cellStyle name="项目支出绩效目标表（本级下达）05-2 __b-18-0" xfId="475"/>
    <cellStyle name="项目支出绩效目标表（另文下达）05-3 __b-1-0" xfId="476"/>
    <cellStyle name="项目支出绩效目标表（另文下达）05-3 __b-2-0" xfId="477"/>
    <cellStyle name="项目支出绩效目标表（另文下达）05-3 __b-3-0" xfId="478"/>
    <cellStyle name="项目支出绩效目标表（另文下达）05-3 __b-4-0" xfId="479"/>
    <cellStyle name="项目支出绩效目标表（另文下达）05-3 __b-5-0" xfId="480"/>
    <cellStyle name="项目支出绩效目标表（另文下达）05-3 __b-6-0" xfId="481"/>
    <cellStyle name="项目支出绩效目标表（另文下达）05-3 __b-7-0" xfId="482"/>
    <cellStyle name="项目支出绩效目标表（另文下达）05-3 __b-8-0" xfId="483"/>
    <cellStyle name="项目支出绩效目标表（另文下达）05-3 __b-9-0" xfId="484"/>
    <cellStyle name="项目支出绩效目标表（另文下达）05-3 __b-10-0" xfId="485"/>
    <cellStyle name="政府性基金预算支出预算表06 __b-18-0" xfId="486"/>
    <cellStyle name="政府性基金预算支出预算表06 __b-23-0" xfId="487"/>
    <cellStyle name="项目支出绩效目标表（另文下达）05-3 __b-11-0" xfId="488"/>
    <cellStyle name="政府性基金预算支出预算表06 __b-19-0" xfId="489"/>
    <cellStyle name="政府性基金预算支出预算表06 __b-24-0" xfId="490"/>
    <cellStyle name="项目支出绩效目标表（另文下达）05-3 __b-13-0" xfId="491"/>
    <cellStyle name="政府性基金预算支出预算表06 __b-26-0" xfId="492"/>
    <cellStyle name="项目支出绩效目标表（另文下达）05-3 __b-15-0" xfId="493"/>
    <cellStyle name="政府性基金预算支出预算表06 __b-28-0" xfId="494"/>
    <cellStyle name="项目支出绩效目标表（另文下达）05-3 __b-16-0" xfId="495"/>
    <cellStyle name="政府性基金预算支出预算表06 __b-29-0" xfId="496"/>
    <cellStyle name="政府性基金预算支出预算表06 __b-1-0" xfId="497"/>
    <cellStyle name="政府性基金预算支出预算表06 __b-2-0" xfId="498"/>
    <cellStyle name="政府性基金预算支出预算表06 __b-3-0" xfId="499"/>
    <cellStyle name="政府性基金预算支出预算表06 __b-4-0" xfId="500"/>
    <cellStyle name="政府性基金预算支出预算表06 __b-5-0" xfId="501"/>
    <cellStyle name="政府性基金预算支出预算表06 __b-6-0" xfId="502"/>
    <cellStyle name="政府性基金预算支出预算表06 __b-7-0" xfId="503"/>
    <cellStyle name="政府性基金预算支出预算表06 __b-8-0" xfId="504"/>
    <cellStyle name="政府性基金预算支出预算表06 __b-9-0" xfId="505"/>
    <cellStyle name="国有资本经营预算支出表07 __b-26-0" xfId="506"/>
    <cellStyle name="政府性基金预算支出预算表06 __b-12-0" xfId="507"/>
    <cellStyle name="国有资本经营预算支出表07 __b-27-0" xfId="508"/>
    <cellStyle name="政府性基金预算支出预算表06 __b-13-0" xfId="509"/>
    <cellStyle name="国有资本经营预算支出表07 __b-28-0" xfId="510"/>
    <cellStyle name="政府性基金预算支出预算表06 __b-14-0" xfId="511"/>
    <cellStyle name="政府性基金预算支出预算表06 __b-16-0" xfId="512"/>
    <cellStyle name="政府性基金预算支出预算表06 __b-21-0" xfId="513"/>
    <cellStyle name="新增资产配置表11 __b-12-0" xfId="514"/>
    <cellStyle name="国有资本经营预算支出表07 __b-13-0" xfId="515"/>
    <cellStyle name="新增资产配置表11 __b-13-0" xfId="516"/>
    <cellStyle name="国有资本经营预算支出表07 __b-14-0" xfId="517"/>
    <cellStyle name="新增资产配置表11 __b-14-0" xfId="518"/>
    <cellStyle name="国有资本经营预算支出表07 __b-15-0" xfId="519"/>
    <cellStyle name="国有资本经营预算支出表07 __b-20-0" xfId="520"/>
    <cellStyle name="新增资产配置表11 __b-20-0" xfId="521"/>
    <cellStyle name="新增资产配置表11 __b-15-0" xfId="522"/>
    <cellStyle name="国有资本经营预算支出表07 __b-16-0" xfId="523"/>
    <cellStyle name="国有资本经营预算支出表07 __b-21-0" xfId="524"/>
    <cellStyle name="新增资产配置表11 __b-16-0" xfId="525"/>
    <cellStyle name="国有资本经营预算支出表07 __b-17-0" xfId="526"/>
    <cellStyle name="国有资本经营预算支出表07 __b-22-0" xfId="527"/>
    <cellStyle name="新增资产配置表11 __b-17-0" xfId="528"/>
    <cellStyle name="国有资本经营预算支出表07 __b-18-0" xfId="529"/>
    <cellStyle name="国有资本经营预算支出表07 __b-23-0" xfId="530"/>
    <cellStyle name="市对下转移支付预算表10-1 __b-1-0" xfId="531"/>
    <cellStyle name="部门政府采购预算表08 __b-10-0" xfId="532"/>
    <cellStyle name="市对下转移支付预算表10-1 __b-2-0" xfId="533"/>
    <cellStyle name="部门政府采购预算表08 __b-11-0" xfId="534"/>
    <cellStyle name="市对下转移支付预算表10-1 __b-3-0" xfId="535"/>
    <cellStyle name="部门政府采购预算表08 __b-12-0" xfId="536"/>
    <cellStyle name="市对下转移支付预算表10-1 __b-4-0" xfId="537"/>
    <cellStyle name="部门政府采购预算表08 __b-13-0" xfId="538"/>
    <cellStyle name="市对下转移支付预算表10-1 __b-5-0" xfId="539"/>
    <cellStyle name="部门政府采购预算表08 __b-14-0" xfId="540"/>
    <cellStyle name="市对下转移支付预算表10-1 __b-6-0" xfId="541"/>
    <cellStyle name="部门政府采购预算表08 __b-15-0" xfId="542"/>
    <cellStyle name="部门政府采购预算表08 __b-20-0" xfId="543"/>
    <cellStyle name="市对下转移支付预算表10-1 __b-8-0" xfId="544"/>
    <cellStyle name="部门政府采购预算表08 __b-17-0" xfId="545"/>
    <cellStyle name="部门政府采购预算表08 __b-22-0" xfId="546"/>
    <cellStyle name="市对下转移支付预算表10-1 __b-9-0" xfId="547"/>
    <cellStyle name="部门政府采购预算表08 __b-18-0" xfId="548"/>
    <cellStyle name="部门政府采购预算表08 __b-23-0" xfId="549"/>
    <cellStyle name="部门政府采购预算表08 __b-19-0" xfId="550"/>
    <cellStyle name="部门政府采购预算表08 __b-24-0" xfId="551"/>
    <cellStyle name="部门政府采购预算表08 __b-25-0" xfId="552"/>
    <cellStyle name="部门政府采购预算表08 __b-30-0" xfId="553"/>
    <cellStyle name="部门政府采购预算表08 __b-26-0" xfId="554"/>
    <cellStyle name="部门政府采购预算表08 __b-31-0" xfId="555"/>
    <cellStyle name="部门政府采购预算表08 __b-27-0" xfId="556"/>
    <cellStyle name="部门政府采购预算表08 __b-32-0" xfId="557"/>
    <cellStyle name="部门政府采购预算表08 __b-28-0" xfId="558"/>
    <cellStyle name="部门政府采购预算表08 __b-33-0" xfId="559"/>
    <cellStyle name="部门政府采购预算表08 __b-29-0" xfId="560"/>
    <cellStyle name="部门政府采购预算表08 __b-34-0" xfId="561"/>
    <cellStyle name="部门政府采购预算表08 __b-35-0" xfId="562"/>
    <cellStyle name="部门政府采购预算表08 __b-36-0" xfId="563"/>
    <cellStyle name="部门政府采购预算表08 __b-37-0" xfId="564"/>
    <cellStyle name="部门项目中期规划预算表13 __b-10-0" xfId="565"/>
    <cellStyle name="部门政府采购预算表08 __b-38-0" xfId="566"/>
    <cellStyle name="政府购买服务预算表09 __b-1-0" xfId="567"/>
    <cellStyle name="政府购买服务预算表09 __b-2-0" xfId="568"/>
    <cellStyle name="政府购买服务预算表09 __b-3-0" xfId="569"/>
    <cellStyle name="政府购买服务预算表09 __b-4-0" xfId="570"/>
    <cellStyle name="政府购买服务预算表09 __b-6-0" xfId="571"/>
    <cellStyle name="政府购买服务预算表09 __b-7-0" xfId="572"/>
    <cellStyle name="政府购买服务预算表09 __b-8-0" xfId="573"/>
    <cellStyle name="政府购买服务预算表09 __b-30-0" xfId="574"/>
    <cellStyle name="政府购买服务预算表09 __b-25-0" xfId="575"/>
    <cellStyle name="政府购买服务预算表09 __b-31-0" xfId="576"/>
    <cellStyle name="政府购买服务预算表09 __b-26-0" xfId="577"/>
    <cellStyle name="市对下转移支付绩效目标表10-2 __b-1-0" xfId="578"/>
    <cellStyle name="政府购买服务预算表09 __b-32-0" xfId="579"/>
    <cellStyle name="政府购买服务预算表09 __b-27-0" xfId="580"/>
    <cellStyle name="市对下转移支付绩效目标表10-2 __b-2-0" xfId="581"/>
    <cellStyle name="政府购买服务预算表09 __b-33-0" xfId="582"/>
    <cellStyle name="政府购买服务预算表09 __b-28-0" xfId="583"/>
    <cellStyle name="市对下转移支付绩效目标表10-2 __b-3-0" xfId="584"/>
    <cellStyle name="政府购买服务预算表09 __b-34-0" xfId="585"/>
    <cellStyle name="政府购买服务预算表09 __b-29-0" xfId="586"/>
    <cellStyle name="市对下转移支付绩效目标表10-2 __b-4-0" xfId="587"/>
    <cellStyle name="政府购买服务预算表09 __b-40-0" xfId="588"/>
    <cellStyle name="政府购买服务预算表09 __b-35-0" xfId="589"/>
    <cellStyle name="市对下转移支付绩效目标表10-2 __b-5-0" xfId="590"/>
    <cellStyle name="政府购买服务预算表09 __b-41-0" xfId="591"/>
    <cellStyle name="政府购买服务预算表09 __b-36-0" xfId="592"/>
    <cellStyle name="市对下转移支付绩效目标表10-2 __b-6-0" xfId="593"/>
    <cellStyle name="政府购买服务预算表09 __b-42-0" xfId="594"/>
    <cellStyle name="政府购买服务预算表09 __b-37-0" xfId="595"/>
    <cellStyle name="市对下转移支付绩效目标表10-2 __b-7-0" xfId="596"/>
    <cellStyle name="政府购买服务预算表09 __b-43-0" xfId="597"/>
    <cellStyle name="政府购买服务预算表09 __b-38-0" xfId="598"/>
    <cellStyle name="市对下转移支付绩效目标表10-2 __b-8-0" xfId="599"/>
    <cellStyle name="政府购买服务预算表09 __b-44-0" xfId="600"/>
    <cellStyle name="政府购买服务预算表09 __b-39-0" xfId="601"/>
    <cellStyle name="市对下转移支付绩效目标表10-2 __b-9-0" xfId="602"/>
    <cellStyle name="政府购买服务预算表09 __b-45-0" xfId="603"/>
    <cellStyle name="市对下转移支付预算表10-1 __b-11-0" xfId="604"/>
    <cellStyle name="市对下转移支付预算表10-1 __b-12-0" xfId="605"/>
    <cellStyle name="市对下转移支付预算表10-1 __b-13-0" xfId="606"/>
    <cellStyle name="市对下转移支付预算表10-1 __b-14-0" xfId="607"/>
    <cellStyle name="市对下转移支付预算表10-1 __b-20-0" xfId="608"/>
    <cellStyle name="市对下转移支付预算表10-1 __b-15-0" xfId="609"/>
    <cellStyle name="市对下转移支付预算表10-1 __b-21-0" xfId="610"/>
    <cellStyle name="市对下转移支付预算表10-1 __b-16-0" xfId="611"/>
    <cellStyle name="市对下转移支付预算表10-1 __b-23-0" xfId="612"/>
    <cellStyle name="市对下转移支付预算表10-1 __b-18-0" xfId="613"/>
    <cellStyle name="市对下转移支付预算表10-1 __b-24-0" xfId="614"/>
    <cellStyle name="市对下转移支付预算表10-1 __b-19-0" xfId="615"/>
    <cellStyle name="市对下转移支付预算表10-1 __b-30-0" xfId="616"/>
    <cellStyle name="市对下转移支付预算表10-1 __b-25-0" xfId="617"/>
    <cellStyle name="市对下转移支付预算表10-1 __b-27-0" xfId="618"/>
    <cellStyle name="市对下转移支付预算表10-1 __b-28-0" xfId="619"/>
    <cellStyle name="市对下转移支付预算表10-1 __b-29-0" xfId="620"/>
    <cellStyle name="市对下转移支付绩效目标表10-2 __b-10-0" xfId="621"/>
    <cellStyle name="市对下转移支付绩效目标表10-2 __b-11-0" xfId="622"/>
    <cellStyle name="市对下转移支付绩效目标表10-2 __b-12-0" xfId="623"/>
    <cellStyle name="市对下转移支付绩效目标表10-2 __b-13-0" xfId="624"/>
    <cellStyle name="市对下转移支付绩效目标表10-2 __b-14-0" xfId="625"/>
    <cellStyle name="市对下转移支付绩效目标表10-2 __b-15-0" xfId="626"/>
    <cellStyle name="市对下转移支付绩效目标表10-2 __b-16-0" xfId="627"/>
    <cellStyle name="市对下转移支付绩效目标表10-2 __b-17-0" xfId="628"/>
    <cellStyle name="市对下转移支付绩效目标表10-2 __b-18-0" xfId="629"/>
    <cellStyle name="市对下转移支付绩效目标表10-2 __b-19-0" xfId="630"/>
    <cellStyle name="新增资产配置表11 __b-3-0" xfId="631"/>
    <cellStyle name="新增资产配置表11 __b-4-0" xfId="632"/>
    <cellStyle name="新增资产配置表11 __b-5-0" xfId="633"/>
    <cellStyle name="新增资产配置表11 __b-6-0" xfId="634"/>
    <cellStyle name="新增资产配置表11 __b-7-0" xfId="635"/>
    <cellStyle name="新增资产配置表11 __b-8-0" xfId="636"/>
    <cellStyle name="上级补助项目支出预算表12 __b-1-0" xfId="637"/>
    <cellStyle name="上级补助项目支出预算表12 __b-2-0" xfId="638"/>
    <cellStyle name="上级补助项目支出预算表12 __b-3-0" xfId="639"/>
    <cellStyle name="上级补助项目支出预算表12 __b-5-0" xfId="640"/>
    <cellStyle name="上级补助项目支出预算表12 __b-6-0" xfId="641"/>
    <cellStyle name="上级补助项目支出预算表12 __b-7-0" xfId="642"/>
    <cellStyle name="上级补助项目支出预算表12 __b-8-0" xfId="643"/>
    <cellStyle name="上级补助项目支出预算表12 __b-9-0" xfId="644"/>
    <cellStyle name="上级补助项目支出预算表12 __b-11-0" xfId="645"/>
    <cellStyle name="上级补助项目支出预算表12 __b-12-0" xfId="646"/>
    <cellStyle name="上级补助项目支出预算表12 __b-13-0" xfId="647"/>
    <cellStyle name="部门项目中期规划预算表13 __b-11-0" xfId="648"/>
    <cellStyle name="部门项目中期规划预算表13 __b-12-0" xfId="649"/>
    <cellStyle name="部门项目中期规划预算表13 __b-13-0" xfId="650"/>
    <cellStyle name="部门项目中期规划预算表13 __b-14-0" xfId="651"/>
    <cellStyle name="部门项目中期规划预算表13 __b-20-0" xfId="652"/>
    <cellStyle name="部门项目中期规划预算表13 __b-15-0" xfId="653"/>
    <cellStyle name="部门项目中期规划预算表13 __b-21-0" xfId="654"/>
    <cellStyle name="部门项目中期规划预算表13 __b-16-0" xfId="655"/>
    <cellStyle name="部门项目中期规划预算表13 __b-22-0" xfId="656"/>
    <cellStyle name="部门项目中期规划预算表13 __b-17-0" xfId="657"/>
    <cellStyle name="部门项目中期规划预算表13 __b-23-0" xfId="658"/>
    <cellStyle name="部门项目中期规划预算表13 __b-18-0" xfId="659"/>
    <cellStyle name="部门项目中期规划预算表13 __b-24-0" xfId="660"/>
    <cellStyle name="部门项目中期规划预算表13 __b-19-0" xfId="661"/>
    <cellStyle name="部门项目中期规划预算表13 __b-26-0" xfId="662"/>
    <cellStyle name="部门项目中期规划预算表13 __b-27-0" xfId="663"/>
    <cellStyle name="部门项目中期规划预算表13 __b-28-0" xfId="664"/>
    <cellStyle name="部门项目中期规划预算表13 __b-29-0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topLeftCell="B18" workbookViewId="0">
      <selection activeCell="F28" sqref="F28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14" t="s">
        <v>0</v>
      </c>
    </row>
    <row r="2" ht="36" customHeight="1" spans="1:4">
      <c r="A2" s="134" t="s">
        <v>1</v>
      </c>
      <c r="B2" s="305"/>
      <c r="C2" s="305"/>
      <c r="D2" s="305"/>
    </row>
    <row r="3" ht="21" customHeight="1" spans="1:4">
      <c r="A3" s="306" t="str">
        <f>"单位名称："&amp;"曲靖市商务局"</f>
        <v>单位名称：曲靖市商务局</v>
      </c>
      <c r="B3" s="307"/>
      <c r="C3" s="307"/>
      <c r="D3" s="313" t="s">
        <v>2</v>
      </c>
    </row>
    <row r="4" ht="19.5" customHeight="1" spans="1:4">
      <c r="A4" s="308" t="s">
        <v>3</v>
      </c>
      <c r="B4" s="309"/>
      <c r="C4" s="308" t="s">
        <v>4</v>
      </c>
      <c r="D4" s="309"/>
    </row>
    <row r="5" ht="19.5" customHeight="1" spans="1:4">
      <c r="A5" s="310" t="s">
        <v>5</v>
      </c>
      <c r="B5" s="310" t="s">
        <v>6</v>
      </c>
      <c r="C5" s="310" t="s">
        <v>7</v>
      </c>
      <c r="D5" s="310" t="s">
        <v>6</v>
      </c>
    </row>
    <row r="6" ht="19.5" customHeight="1" spans="1:4">
      <c r="A6" s="311"/>
      <c r="B6" s="311"/>
      <c r="C6" s="311"/>
      <c r="D6" s="311"/>
    </row>
    <row r="7" ht="20.25" customHeight="1" spans="1:4">
      <c r="A7" s="13" t="s">
        <v>8</v>
      </c>
      <c r="B7" s="15">
        <v>1647.26</v>
      </c>
      <c r="C7" s="312" t="str">
        <f>"一"&amp;"、"&amp;"一般公共服务支出"</f>
        <v>一、一般公共服务支出</v>
      </c>
      <c r="D7" s="15">
        <v>1219.61</v>
      </c>
    </row>
    <row r="8" ht="20.25" customHeight="1" spans="1:4">
      <c r="A8" s="13" t="s">
        <v>9</v>
      </c>
      <c r="B8" s="15"/>
      <c r="C8" s="312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312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312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312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312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312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312" t="str">
        <f>"八"&amp;"、"&amp;"社会保障和就业支出"</f>
        <v>八、社会保障和就业支出</v>
      </c>
      <c r="D14" s="15">
        <v>242.25</v>
      </c>
    </row>
    <row r="15" ht="20.25" customHeight="1" spans="1:4">
      <c r="A15" s="13" t="s">
        <v>16</v>
      </c>
      <c r="B15" s="15"/>
      <c r="C15" s="256" t="s">
        <v>17</v>
      </c>
      <c r="D15" s="15">
        <v>120.29</v>
      </c>
    </row>
    <row r="16" ht="20.25" customHeight="1" spans="1:4">
      <c r="A16" s="13" t="s">
        <v>18</v>
      </c>
      <c r="B16" s="15"/>
      <c r="C16" s="256" t="s">
        <v>19</v>
      </c>
      <c r="D16" s="15"/>
    </row>
    <row r="17" ht="20.25" customHeight="1" spans="1:4">
      <c r="A17" s="13"/>
      <c r="B17" s="15"/>
      <c r="C17" s="256" t="s">
        <v>20</v>
      </c>
      <c r="D17" s="15"/>
    </row>
    <row r="18" ht="20.25" customHeight="1" spans="1:4">
      <c r="A18" s="13"/>
      <c r="B18" s="13"/>
      <c r="C18" s="256" t="s">
        <v>21</v>
      </c>
      <c r="D18" s="15"/>
    </row>
    <row r="19" ht="20.25" customHeight="1" spans="1:4">
      <c r="A19" s="13"/>
      <c r="B19" s="13"/>
      <c r="C19" s="256" t="s">
        <v>22</v>
      </c>
      <c r="D19" s="15"/>
    </row>
    <row r="20" ht="20.25" customHeight="1" spans="1:4">
      <c r="A20" s="13"/>
      <c r="B20" s="13"/>
      <c r="C20" s="256" t="s">
        <v>23</v>
      </c>
      <c r="D20" s="15"/>
    </row>
    <row r="21" ht="20.25" customHeight="1" spans="1:4">
      <c r="A21" s="13"/>
      <c r="B21" s="13"/>
      <c r="C21" s="256" t="s">
        <v>24</v>
      </c>
      <c r="D21" s="15"/>
    </row>
    <row r="22" ht="20.25" customHeight="1" spans="1:4">
      <c r="A22" s="13"/>
      <c r="B22" s="13"/>
      <c r="C22" s="256" t="s">
        <v>25</v>
      </c>
      <c r="D22" s="15"/>
    </row>
    <row r="23" ht="20.25" customHeight="1" spans="1:4">
      <c r="A23" s="13"/>
      <c r="B23" s="13"/>
      <c r="C23" s="256" t="s">
        <v>26</v>
      </c>
      <c r="D23" s="15"/>
    </row>
    <row r="24" ht="20.25" customHeight="1" spans="1:4">
      <c r="A24" s="13"/>
      <c r="B24" s="13"/>
      <c r="C24" s="256" t="s">
        <v>27</v>
      </c>
      <c r="D24" s="15"/>
    </row>
    <row r="25" ht="20.25" customHeight="1" spans="1:4">
      <c r="A25" s="13"/>
      <c r="B25" s="13"/>
      <c r="C25" s="256" t="s">
        <v>28</v>
      </c>
      <c r="D25" s="15">
        <v>65.11</v>
      </c>
    </row>
    <row r="26" ht="20.25" customHeight="1" spans="1:4">
      <c r="A26" s="13"/>
      <c r="B26" s="13"/>
      <c r="C26" s="256" t="s">
        <v>29</v>
      </c>
      <c r="D26" s="15"/>
    </row>
    <row r="27" ht="20.25" customHeight="1" spans="1:4">
      <c r="A27" s="13"/>
      <c r="B27" s="13"/>
      <c r="C27" s="256" t="s">
        <v>30</v>
      </c>
      <c r="D27" s="15"/>
    </row>
    <row r="28" ht="20.25" customHeight="1" spans="1:4">
      <c r="A28" s="13"/>
      <c r="B28" s="13"/>
      <c r="C28" s="256" t="s">
        <v>31</v>
      </c>
      <c r="D28" s="15"/>
    </row>
    <row r="29" ht="20.25" customHeight="1" spans="1:4">
      <c r="A29" s="13"/>
      <c r="B29" s="13"/>
      <c r="C29" s="256" t="s">
        <v>32</v>
      </c>
      <c r="D29" s="15"/>
    </row>
    <row r="30" ht="20.25" customHeight="1" spans="1:4">
      <c r="A30" s="244" t="s">
        <v>33</v>
      </c>
      <c r="B30" s="15">
        <v>1647.26</v>
      </c>
      <c r="C30" s="244" t="s">
        <v>34</v>
      </c>
      <c r="D30" s="15">
        <v>1647.26</v>
      </c>
    </row>
    <row r="31" ht="20.25" customHeight="1" spans="1:4">
      <c r="A31" s="13" t="s">
        <v>35</v>
      </c>
      <c r="B31" s="15"/>
      <c r="C31" s="13" t="s">
        <v>36</v>
      </c>
      <c r="D31" s="15"/>
    </row>
    <row r="32" ht="20.25" customHeight="1" spans="1:4">
      <c r="A32" s="244" t="s">
        <v>37</v>
      </c>
      <c r="B32" s="15">
        <v>1647.26</v>
      </c>
      <c r="C32" s="244" t="s">
        <v>38</v>
      </c>
      <c r="D32" s="15">
        <v>1647.26</v>
      </c>
    </row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43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1"/>
  <sheetViews>
    <sheetView showZeros="0" topLeftCell="A6" workbookViewId="0">
      <selection activeCell="D16" sqref="D16"/>
    </sheetView>
  </sheetViews>
  <sheetFormatPr defaultColWidth="9.14166666666667" defaultRowHeight="12" customHeight="1"/>
  <cols>
    <col min="1" max="1" width="30.025" customWidth="1"/>
    <col min="2" max="2" width="29" customWidth="1"/>
    <col min="3" max="3" width="23.85" customWidth="1"/>
    <col min="4" max="4" width="20.575" customWidth="1"/>
    <col min="5" max="5" width="20.1416666666667" customWidth="1"/>
    <col min="6" max="6" width="19.85" customWidth="1"/>
    <col min="7" max="7" width="9.85" customWidth="1"/>
    <col min="8" max="8" width="19" customWidth="1"/>
    <col min="9" max="9" width="12.575" customWidth="1"/>
    <col min="10" max="10" width="12.2833333333333" customWidth="1"/>
    <col min="11" max="11" width="15.7083333333333" customWidth="1"/>
  </cols>
  <sheetData>
    <row r="1" customHeight="1" spans="11:11">
      <c r="K1" s="56" t="s">
        <v>365</v>
      </c>
    </row>
    <row r="2" ht="28.5" customHeight="1" spans="2:11">
      <c r="B2" s="52" t="s">
        <v>366</v>
      </c>
      <c r="C2" s="3"/>
      <c r="D2" s="3"/>
      <c r="E2" s="3"/>
      <c r="F2" s="3"/>
      <c r="G2" s="53"/>
      <c r="H2" s="3"/>
      <c r="I2" s="53"/>
      <c r="J2" s="53"/>
      <c r="K2" s="3"/>
    </row>
    <row r="3" ht="17.25" customHeight="1" spans="1:2">
      <c r="A3" t="str">
        <f>"单位名称："&amp;"曲靖市商务局"</f>
        <v>单位名称：曲靖市商务局</v>
      </c>
      <c r="B3" s="4"/>
    </row>
    <row r="4" ht="44.25" customHeight="1" spans="1:11">
      <c r="A4" s="150" t="s">
        <v>256</v>
      </c>
      <c r="B4" s="49" t="s">
        <v>367</v>
      </c>
      <c r="C4" s="49" t="s">
        <v>368</v>
      </c>
      <c r="D4" s="49" t="s">
        <v>369</v>
      </c>
      <c r="E4" s="49" t="s">
        <v>370</v>
      </c>
      <c r="F4" s="49" t="s">
        <v>371</v>
      </c>
      <c r="G4" s="54" t="s">
        <v>372</v>
      </c>
      <c r="H4" s="49" t="s">
        <v>373</v>
      </c>
      <c r="I4" s="54" t="s">
        <v>374</v>
      </c>
      <c r="J4" s="54" t="s">
        <v>375</v>
      </c>
      <c r="K4" s="49" t="s">
        <v>376</v>
      </c>
    </row>
    <row r="5" ht="18.75" customHeight="1" spans="1:11">
      <c r="A5" s="151">
        <v>1</v>
      </c>
      <c r="B5" s="152">
        <v>2</v>
      </c>
      <c r="C5" s="152">
        <v>3</v>
      </c>
      <c r="D5" s="152">
        <v>4</v>
      </c>
      <c r="E5" s="152">
        <v>5</v>
      </c>
      <c r="F5" s="152">
        <v>6</v>
      </c>
      <c r="G5" s="153">
        <v>7</v>
      </c>
      <c r="H5" s="152">
        <v>8</v>
      </c>
      <c r="I5" s="153">
        <v>9</v>
      </c>
      <c r="J5" s="153">
        <v>10</v>
      </c>
      <c r="K5" s="152">
        <v>11</v>
      </c>
    </row>
    <row r="6" ht="21.75" customHeight="1" spans="1:11">
      <c r="A6" s="14"/>
      <c r="B6" s="13" t="s">
        <v>58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54"/>
      <c r="B7" s="155" t="s">
        <v>58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54" t="s">
        <v>360</v>
      </c>
      <c r="B8" s="13" t="s">
        <v>359</v>
      </c>
      <c r="C8" s="13" t="s">
        <v>377</v>
      </c>
      <c r="D8" s="13" t="s">
        <v>378</v>
      </c>
      <c r="E8" s="13" t="s">
        <v>379</v>
      </c>
      <c r="F8" s="13" t="s">
        <v>380</v>
      </c>
      <c r="G8" s="13" t="s">
        <v>381</v>
      </c>
      <c r="H8" s="13" t="s">
        <v>159</v>
      </c>
      <c r="I8" s="13" t="s">
        <v>382</v>
      </c>
      <c r="J8" s="13" t="s">
        <v>383</v>
      </c>
      <c r="K8" s="13" t="s">
        <v>384</v>
      </c>
    </row>
    <row r="9" ht="19.5" customHeight="1" spans="1:11">
      <c r="A9" s="154" t="s">
        <v>360</v>
      </c>
      <c r="B9" s="13" t="s">
        <v>359</v>
      </c>
      <c r="C9" s="13" t="s">
        <v>385</v>
      </c>
      <c r="D9" s="13" t="s">
        <v>378</v>
      </c>
      <c r="E9" s="13" t="s">
        <v>379</v>
      </c>
      <c r="F9" s="13" t="s">
        <v>386</v>
      </c>
      <c r="G9" s="13" t="s">
        <v>381</v>
      </c>
      <c r="H9" s="13" t="s">
        <v>161</v>
      </c>
      <c r="I9" s="13" t="s">
        <v>382</v>
      </c>
      <c r="J9" s="13" t="s">
        <v>383</v>
      </c>
      <c r="K9" s="13" t="s">
        <v>387</v>
      </c>
    </row>
    <row r="10" ht="19.5" customHeight="1" spans="1:11">
      <c r="A10" s="154" t="s">
        <v>360</v>
      </c>
      <c r="B10" s="13" t="s">
        <v>359</v>
      </c>
      <c r="C10" s="13" t="s">
        <v>385</v>
      </c>
      <c r="D10" s="13" t="s">
        <v>378</v>
      </c>
      <c r="E10" s="13" t="s">
        <v>379</v>
      </c>
      <c r="F10" s="13" t="s">
        <v>388</v>
      </c>
      <c r="G10" s="13" t="s">
        <v>389</v>
      </c>
      <c r="H10" s="13" t="s">
        <v>160</v>
      </c>
      <c r="I10" s="13" t="s">
        <v>390</v>
      </c>
      <c r="J10" s="13" t="s">
        <v>383</v>
      </c>
      <c r="K10" s="13" t="s">
        <v>391</v>
      </c>
    </row>
    <row r="11" ht="19.5" customHeight="1" spans="1:11">
      <c r="A11" s="154" t="s">
        <v>360</v>
      </c>
      <c r="B11" s="13" t="s">
        <v>359</v>
      </c>
      <c r="C11" s="13" t="s">
        <v>385</v>
      </c>
      <c r="D11" s="13" t="s">
        <v>392</v>
      </c>
      <c r="E11" s="13" t="s">
        <v>393</v>
      </c>
      <c r="F11" s="13" t="s">
        <v>394</v>
      </c>
      <c r="G11" s="13" t="s">
        <v>381</v>
      </c>
      <c r="H11" s="13" t="s">
        <v>159</v>
      </c>
      <c r="I11" s="13" t="s">
        <v>395</v>
      </c>
      <c r="J11" s="13" t="s">
        <v>383</v>
      </c>
      <c r="K11" s="13" t="s">
        <v>396</v>
      </c>
    </row>
    <row r="12" ht="19.5" customHeight="1" spans="1:11">
      <c r="A12" s="154" t="s">
        <v>360</v>
      </c>
      <c r="B12" s="13" t="s">
        <v>359</v>
      </c>
      <c r="C12" s="13" t="s">
        <v>385</v>
      </c>
      <c r="D12" s="13" t="s">
        <v>397</v>
      </c>
      <c r="E12" s="13" t="s">
        <v>398</v>
      </c>
      <c r="F12" s="13" t="s">
        <v>399</v>
      </c>
      <c r="G12" s="13" t="s">
        <v>381</v>
      </c>
      <c r="H12" s="13" t="s">
        <v>400</v>
      </c>
      <c r="I12" s="13" t="s">
        <v>401</v>
      </c>
      <c r="J12" s="13" t="s">
        <v>383</v>
      </c>
      <c r="K12" s="13" t="s">
        <v>402</v>
      </c>
    </row>
    <row r="13" ht="19.5" customHeight="1" spans="1:11">
      <c r="A13" s="154" t="s">
        <v>362</v>
      </c>
      <c r="B13" s="13" t="s">
        <v>361</v>
      </c>
      <c r="C13" s="13" t="s">
        <v>403</v>
      </c>
      <c r="D13" s="13" t="s">
        <v>378</v>
      </c>
      <c r="E13" s="13" t="s">
        <v>379</v>
      </c>
      <c r="F13" s="13" t="s">
        <v>404</v>
      </c>
      <c r="G13" s="13" t="s">
        <v>381</v>
      </c>
      <c r="H13" s="13" t="s">
        <v>163</v>
      </c>
      <c r="I13" s="13" t="s">
        <v>405</v>
      </c>
      <c r="J13" s="13" t="s">
        <v>383</v>
      </c>
      <c r="K13" s="13" t="s">
        <v>406</v>
      </c>
    </row>
    <row r="14" ht="19.5" customHeight="1" spans="1:11">
      <c r="A14" s="154" t="s">
        <v>362</v>
      </c>
      <c r="B14" s="13" t="s">
        <v>361</v>
      </c>
      <c r="C14" s="13" t="s">
        <v>403</v>
      </c>
      <c r="D14" s="13" t="s">
        <v>378</v>
      </c>
      <c r="E14" s="13" t="s">
        <v>379</v>
      </c>
      <c r="F14" s="13" t="s">
        <v>407</v>
      </c>
      <c r="G14" s="13" t="s">
        <v>381</v>
      </c>
      <c r="H14" s="13" t="s">
        <v>400</v>
      </c>
      <c r="I14" s="13" t="s">
        <v>401</v>
      </c>
      <c r="J14" s="13" t="s">
        <v>383</v>
      </c>
      <c r="K14" s="13" t="s">
        <v>408</v>
      </c>
    </row>
    <row r="15" ht="19.5" customHeight="1" spans="1:11">
      <c r="A15" s="154" t="s">
        <v>362</v>
      </c>
      <c r="B15" s="13" t="s">
        <v>361</v>
      </c>
      <c r="C15" s="13" t="s">
        <v>403</v>
      </c>
      <c r="D15" s="13" t="s">
        <v>378</v>
      </c>
      <c r="E15" s="13" t="s">
        <v>379</v>
      </c>
      <c r="F15" s="13" t="s">
        <v>409</v>
      </c>
      <c r="G15" s="13" t="s">
        <v>381</v>
      </c>
      <c r="H15" s="13" t="s">
        <v>178</v>
      </c>
      <c r="I15" s="13" t="s">
        <v>410</v>
      </c>
      <c r="J15" s="13" t="s">
        <v>383</v>
      </c>
      <c r="K15" s="13" t="s">
        <v>411</v>
      </c>
    </row>
    <row r="16" ht="19.5" customHeight="1" spans="1:11">
      <c r="A16" s="154" t="s">
        <v>362</v>
      </c>
      <c r="B16" s="13" t="s">
        <v>361</v>
      </c>
      <c r="C16" s="13" t="s">
        <v>403</v>
      </c>
      <c r="D16" s="13" t="s">
        <v>378</v>
      </c>
      <c r="E16" s="13" t="s">
        <v>412</v>
      </c>
      <c r="F16" s="13" t="s">
        <v>413</v>
      </c>
      <c r="G16" s="13" t="s">
        <v>381</v>
      </c>
      <c r="H16" s="13" t="s">
        <v>400</v>
      </c>
      <c r="I16" s="13" t="s">
        <v>401</v>
      </c>
      <c r="J16" s="13" t="s">
        <v>383</v>
      </c>
      <c r="K16" s="13" t="s">
        <v>414</v>
      </c>
    </row>
    <row r="17" ht="19.5" customHeight="1" spans="1:11">
      <c r="A17" s="154" t="s">
        <v>362</v>
      </c>
      <c r="B17" s="13" t="s">
        <v>361</v>
      </c>
      <c r="C17" s="13" t="s">
        <v>403</v>
      </c>
      <c r="D17" s="13" t="s">
        <v>378</v>
      </c>
      <c r="E17" s="13" t="s">
        <v>412</v>
      </c>
      <c r="F17" s="13" t="s">
        <v>415</v>
      </c>
      <c r="G17" s="13" t="s">
        <v>381</v>
      </c>
      <c r="H17" s="13" t="s">
        <v>416</v>
      </c>
      <c r="I17" s="13" t="s">
        <v>401</v>
      </c>
      <c r="J17" s="13" t="s">
        <v>417</v>
      </c>
      <c r="K17" s="13" t="s">
        <v>418</v>
      </c>
    </row>
    <row r="18" ht="19.5" customHeight="1" spans="1:11">
      <c r="A18" s="154" t="s">
        <v>362</v>
      </c>
      <c r="B18" s="13" t="s">
        <v>361</v>
      </c>
      <c r="C18" s="13" t="s">
        <v>403</v>
      </c>
      <c r="D18" s="13" t="s">
        <v>378</v>
      </c>
      <c r="E18" s="13" t="s">
        <v>419</v>
      </c>
      <c r="F18" s="13" t="s">
        <v>420</v>
      </c>
      <c r="G18" s="13" t="s">
        <v>421</v>
      </c>
      <c r="H18" s="13" t="s">
        <v>422</v>
      </c>
      <c r="I18" s="13" t="s">
        <v>423</v>
      </c>
      <c r="J18" s="13" t="s">
        <v>417</v>
      </c>
      <c r="K18" s="13" t="s">
        <v>424</v>
      </c>
    </row>
    <row r="19" ht="19.5" customHeight="1" spans="1:11">
      <c r="A19" s="154" t="s">
        <v>362</v>
      </c>
      <c r="B19" s="13" t="s">
        <v>361</v>
      </c>
      <c r="C19" s="13" t="s">
        <v>403</v>
      </c>
      <c r="D19" s="13" t="s">
        <v>378</v>
      </c>
      <c r="E19" s="13" t="s">
        <v>425</v>
      </c>
      <c r="F19" s="13" t="s">
        <v>426</v>
      </c>
      <c r="G19" s="13" t="s">
        <v>421</v>
      </c>
      <c r="H19" s="13" t="s">
        <v>163</v>
      </c>
      <c r="I19" s="13" t="s">
        <v>427</v>
      </c>
      <c r="J19" s="13" t="s">
        <v>383</v>
      </c>
      <c r="K19" s="13" t="s">
        <v>428</v>
      </c>
    </row>
    <row r="20" ht="19.5" customHeight="1" spans="1:11">
      <c r="A20" s="154" t="s">
        <v>362</v>
      </c>
      <c r="B20" s="13" t="s">
        <v>361</v>
      </c>
      <c r="C20" s="13" t="s">
        <v>403</v>
      </c>
      <c r="D20" s="13" t="s">
        <v>392</v>
      </c>
      <c r="E20" s="13" t="s">
        <v>429</v>
      </c>
      <c r="F20" s="13" t="s">
        <v>430</v>
      </c>
      <c r="G20" s="13" t="s">
        <v>381</v>
      </c>
      <c r="H20" s="13" t="s">
        <v>431</v>
      </c>
      <c r="I20" s="13" t="s">
        <v>427</v>
      </c>
      <c r="J20" s="13" t="s">
        <v>383</v>
      </c>
      <c r="K20" s="13" t="s">
        <v>432</v>
      </c>
    </row>
    <row r="21" ht="19.5" customHeight="1" spans="1:11">
      <c r="A21" s="154" t="s">
        <v>362</v>
      </c>
      <c r="B21" s="13" t="s">
        <v>361</v>
      </c>
      <c r="C21" s="13" t="s">
        <v>403</v>
      </c>
      <c r="D21" s="13" t="s">
        <v>392</v>
      </c>
      <c r="E21" s="13" t="s">
        <v>433</v>
      </c>
      <c r="F21" s="13" t="s">
        <v>434</v>
      </c>
      <c r="G21" s="13" t="s">
        <v>381</v>
      </c>
      <c r="H21" s="13" t="s">
        <v>159</v>
      </c>
      <c r="I21" s="13" t="s">
        <v>435</v>
      </c>
      <c r="J21" s="13" t="s">
        <v>417</v>
      </c>
      <c r="K21" s="13" t="s">
        <v>436</v>
      </c>
    </row>
    <row r="22" ht="19.5" customHeight="1" spans="1:11">
      <c r="A22" s="154" t="s">
        <v>362</v>
      </c>
      <c r="B22" s="13" t="s">
        <v>361</v>
      </c>
      <c r="C22" s="13" t="s">
        <v>403</v>
      </c>
      <c r="D22" s="13" t="s">
        <v>397</v>
      </c>
      <c r="E22" s="13" t="s">
        <v>398</v>
      </c>
      <c r="F22" s="13" t="s">
        <v>437</v>
      </c>
      <c r="G22" s="13" t="s">
        <v>381</v>
      </c>
      <c r="H22" s="13" t="s">
        <v>400</v>
      </c>
      <c r="I22" s="13" t="s">
        <v>401</v>
      </c>
      <c r="J22" s="13" t="s">
        <v>383</v>
      </c>
      <c r="K22" s="13" t="s">
        <v>438</v>
      </c>
    </row>
    <row r="23" ht="19.5" customHeight="1" spans="1:11">
      <c r="A23" s="154" t="s">
        <v>357</v>
      </c>
      <c r="B23" s="13" t="s">
        <v>355</v>
      </c>
      <c r="C23" s="13" t="s">
        <v>439</v>
      </c>
      <c r="D23" s="13" t="s">
        <v>378</v>
      </c>
      <c r="E23" s="13" t="s">
        <v>379</v>
      </c>
      <c r="F23" s="13" t="s">
        <v>440</v>
      </c>
      <c r="G23" s="13" t="s">
        <v>381</v>
      </c>
      <c r="H23" s="13" t="s">
        <v>431</v>
      </c>
      <c r="I23" s="13" t="s">
        <v>441</v>
      </c>
      <c r="J23" s="13" t="s">
        <v>383</v>
      </c>
      <c r="K23" s="13" t="s">
        <v>442</v>
      </c>
    </row>
    <row r="24" ht="19.5" customHeight="1" spans="1:11">
      <c r="A24" s="154" t="s">
        <v>357</v>
      </c>
      <c r="B24" s="13" t="s">
        <v>355</v>
      </c>
      <c r="C24" s="13" t="s">
        <v>439</v>
      </c>
      <c r="D24" s="13" t="s">
        <v>378</v>
      </c>
      <c r="E24" s="13" t="s">
        <v>379</v>
      </c>
      <c r="F24" s="13" t="s">
        <v>443</v>
      </c>
      <c r="G24" s="13" t="s">
        <v>381</v>
      </c>
      <c r="H24" s="13" t="s">
        <v>160</v>
      </c>
      <c r="I24" s="13" t="s">
        <v>382</v>
      </c>
      <c r="J24" s="13" t="s">
        <v>383</v>
      </c>
      <c r="K24" s="13" t="s">
        <v>444</v>
      </c>
    </row>
    <row r="25" ht="19.5" customHeight="1" spans="1:11">
      <c r="A25" s="154" t="s">
        <v>357</v>
      </c>
      <c r="B25" s="13" t="s">
        <v>355</v>
      </c>
      <c r="C25" s="13" t="s">
        <v>439</v>
      </c>
      <c r="D25" s="13" t="s">
        <v>378</v>
      </c>
      <c r="E25" s="13" t="s">
        <v>379</v>
      </c>
      <c r="F25" s="13" t="s">
        <v>445</v>
      </c>
      <c r="G25" s="13" t="s">
        <v>381</v>
      </c>
      <c r="H25" s="13" t="s">
        <v>160</v>
      </c>
      <c r="I25" s="13" t="s">
        <v>446</v>
      </c>
      <c r="J25" s="13" t="s">
        <v>383</v>
      </c>
      <c r="K25" s="13" t="s">
        <v>447</v>
      </c>
    </row>
    <row r="26" ht="19.5" customHeight="1" spans="1:11">
      <c r="A26" s="154" t="s">
        <v>357</v>
      </c>
      <c r="B26" s="13" t="s">
        <v>355</v>
      </c>
      <c r="C26" s="13" t="s">
        <v>439</v>
      </c>
      <c r="D26" s="13" t="s">
        <v>378</v>
      </c>
      <c r="E26" s="13" t="s">
        <v>412</v>
      </c>
      <c r="F26" s="13" t="s">
        <v>448</v>
      </c>
      <c r="G26" s="13" t="s">
        <v>381</v>
      </c>
      <c r="H26" s="13" t="s">
        <v>173</v>
      </c>
      <c r="I26" s="13" t="s">
        <v>449</v>
      </c>
      <c r="J26" s="13" t="s">
        <v>383</v>
      </c>
      <c r="K26" s="13" t="s">
        <v>450</v>
      </c>
    </row>
    <row r="27" ht="19.5" customHeight="1" spans="1:11">
      <c r="A27" s="154" t="s">
        <v>357</v>
      </c>
      <c r="B27" s="13" t="s">
        <v>355</v>
      </c>
      <c r="C27" s="13" t="s">
        <v>439</v>
      </c>
      <c r="D27" s="13" t="s">
        <v>378</v>
      </c>
      <c r="E27" s="13" t="s">
        <v>412</v>
      </c>
      <c r="F27" s="13" t="s">
        <v>451</v>
      </c>
      <c r="G27" s="13" t="s">
        <v>381</v>
      </c>
      <c r="H27" s="13" t="s">
        <v>159</v>
      </c>
      <c r="I27" s="13" t="s">
        <v>435</v>
      </c>
      <c r="J27" s="13" t="s">
        <v>383</v>
      </c>
      <c r="K27" s="13" t="s">
        <v>452</v>
      </c>
    </row>
    <row r="28" ht="19.5" customHeight="1" spans="1:11">
      <c r="A28" s="154" t="s">
        <v>357</v>
      </c>
      <c r="B28" s="13" t="s">
        <v>355</v>
      </c>
      <c r="C28" s="13" t="s">
        <v>439</v>
      </c>
      <c r="D28" s="13" t="s">
        <v>378</v>
      </c>
      <c r="E28" s="13" t="s">
        <v>412</v>
      </c>
      <c r="F28" s="13" t="s">
        <v>453</v>
      </c>
      <c r="G28" s="13" t="s">
        <v>381</v>
      </c>
      <c r="H28" s="13" t="s">
        <v>400</v>
      </c>
      <c r="I28" s="13" t="s">
        <v>401</v>
      </c>
      <c r="J28" s="13" t="s">
        <v>383</v>
      </c>
      <c r="K28" s="13" t="s">
        <v>454</v>
      </c>
    </row>
    <row r="29" ht="19.5" customHeight="1" spans="1:11">
      <c r="A29" s="154" t="s">
        <v>357</v>
      </c>
      <c r="B29" s="13" t="s">
        <v>355</v>
      </c>
      <c r="C29" s="13" t="s">
        <v>439</v>
      </c>
      <c r="D29" s="13" t="s">
        <v>392</v>
      </c>
      <c r="E29" s="13" t="s">
        <v>429</v>
      </c>
      <c r="F29" s="13" t="s">
        <v>455</v>
      </c>
      <c r="G29" s="13" t="s">
        <v>381</v>
      </c>
      <c r="H29" s="13" t="s">
        <v>456</v>
      </c>
      <c r="I29" s="13" t="s">
        <v>427</v>
      </c>
      <c r="J29" s="13" t="s">
        <v>383</v>
      </c>
      <c r="K29" s="13" t="s">
        <v>457</v>
      </c>
    </row>
    <row r="30" ht="19.5" customHeight="1" spans="1:11">
      <c r="A30" s="154" t="s">
        <v>357</v>
      </c>
      <c r="B30" s="13" t="s">
        <v>355</v>
      </c>
      <c r="C30" s="13" t="s">
        <v>439</v>
      </c>
      <c r="D30" s="13" t="s">
        <v>392</v>
      </c>
      <c r="E30" s="13" t="s">
        <v>433</v>
      </c>
      <c r="F30" s="13" t="s">
        <v>458</v>
      </c>
      <c r="G30" s="13" t="s">
        <v>381</v>
      </c>
      <c r="H30" s="13" t="s">
        <v>162</v>
      </c>
      <c r="I30" s="13" t="s">
        <v>382</v>
      </c>
      <c r="J30" s="13" t="s">
        <v>383</v>
      </c>
      <c r="K30" s="13" t="s">
        <v>459</v>
      </c>
    </row>
    <row r="31" ht="19.5" customHeight="1" spans="1:11">
      <c r="A31" s="154" t="s">
        <v>357</v>
      </c>
      <c r="B31" s="13" t="s">
        <v>355</v>
      </c>
      <c r="C31" s="13" t="s">
        <v>439</v>
      </c>
      <c r="D31" s="13" t="s">
        <v>397</v>
      </c>
      <c r="E31" s="13" t="s">
        <v>398</v>
      </c>
      <c r="F31" s="13" t="s">
        <v>399</v>
      </c>
      <c r="G31" s="13" t="s">
        <v>381</v>
      </c>
      <c r="H31" s="13" t="s">
        <v>400</v>
      </c>
      <c r="I31" s="13" t="s">
        <v>401</v>
      </c>
      <c r="J31" s="13" t="s">
        <v>383</v>
      </c>
      <c r="K31" s="13" t="s">
        <v>460</v>
      </c>
    </row>
  </sheetData>
  <mergeCells count="10">
    <mergeCell ref="B2:K2"/>
    <mergeCell ref="A8:A12"/>
    <mergeCell ref="A13:A22"/>
    <mergeCell ref="A23:A31"/>
    <mergeCell ref="B8:B12"/>
    <mergeCell ref="B13:B22"/>
    <mergeCell ref="B23:B31"/>
    <mergeCell ref="C8:C12"/>
    <mergeCell ref="C13:C22"/>
    <mergeCell ref="C23:C31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7"/>
  <sheetViews>
    <sheetView showZeros="0" workbookViewId="0">
      <selection activeCell="D13" sqref="D12:D13"/>
    </sheetView>
  </sheetViews>
  <sheetFormatPr defaultColWidth="9.14166666666667" defaultRowHeight="12" customHeight="1" outlineLevelRow="6"/>
  <cols>
    <col min="1" max="1" width="38.025" customWidth="1"/>
    <col min="2" max="2" width="22.7083333333333" customWidth="1"/>
    <col min="3" max="3" width="17.575" customWidth="1"/>
    <col min="4" max="7" width="23.575" customWidth="1"/>
    <col min="8" max="8" width="21.85" customWidth="1"/>
    <col min="9" max="11" width="23.575" customWidth="1"/>
  </cols>
  <sheetData>
    <row r="1" ht="17.25" customHeight="1" spans="11:11">
      <c r="K1" s="69" t="s">
        <v>461</v>
      </c>
    </row>
    <row r="2" ht="28.5" customHeight="1" spans="2:11">
      <c r="B2" s="134" t="s">
        <v>462</v>
      </c>
      <c r="C2" s="20"/>
      <c r="D2" s="20"/>
      <c r="E2" s="20"/>
      <c r="F2" s="20"/>
      <c r="G2" s="75"/>
      <c r="H2" s="20"/>
      <c r="I2" s="75"/>
      <c r="J2" s="75"/>
      <c r="K2" s="20"/>
    </row>
    <row r="3" ht="17.25" customHeight="1" spans="1:2">
      <c r="A3" t="s">
        <v>463</v>
      </c>
      <c r="B3" s="135"/>
    </row>
    <row r="4" ht="44.25" customHeight="1" spans="1:11">
      <c r="A4" s="136" t="s">
        <v>256</v>
      </c>
      <c r="B4" s="49" t="s">
        <v>367</v>
      </c>
      <c r="C4" s="49" t="s">
        <v>368</v>
      </c>
      <c r="D4" s="49" t="s">
        <v>369</v>
      </c>
      <c r="E4" s="49" t="s">
        <v>370</v>
      </c>
      <c r="F4" s="49" t="s">
        <v>371</v>
      </c>
      <c r="G4" s="54" t="s">
        <v>372</v>
      </c>
      <c r="H4" s="49" t="s">
        <v>373</v>
      </c>
      <c r="I4" s="54" t="s">
        <v>374</v>
      </c>
      <c r="J4" s="54" t="s">
        <v>375</v>
      </c>
      <c r="K4" s="49" t="s">
        <v>376</v>
      </c>
    </row>
    <row r="5" ht="14.25" customHeight="1" spans="1:11">
      <c r="A5" s="137">
        <v>1</v>
      </c>
      <c r="B5" s="138">
        <v>2</v>
      </c>
      <c r="C5" s="139">
        <v>3</v>
      </c>
      <c r="D5" s="140">
        <v>4</v>
      </c>
      <c r="E5" s="141">
        <v>5</v>
      </c>
      <c r="F5" s="141">
        <v>6</v>
      </c>
      <c r="G5" s="141">
        <v>7</v>
      </c>
      <c r="H5" s="142">
        <v>8</v>
      </c>
      <c r="I5" s="141">
        <v>8</v>
      </c>
      <c r="J5" s="142">
        <v>10</v>
      </c>
      <c r="K5" s="142">
        <v>11</v>
      </c>
    </row>
    <row r="6" ht="42" customHeight="1" spans="1:11">
      <c r="A6" s="143"/>
      <c r="B6" s="144"/>
      <c r="C6" s="145"/>
      <c r="D6" s="145"/>
      <c r="E6" s="146"/>
      <c r="F6" s="147"/>
      <c r="G6" s="148"/>
      <c r="H6" s="147"/>
      <c r="I6" s="148"/>
      <c r="J6" s="148"/>
      <c r="K6" s="147"/>
    </row>
    <row r="7" ht="23" customHeight="1" spans="1:3">
      <c r="A7" s="149" t="s">
        <v>464</v>
      </c>
      <c r="B7" s="149"/>
      <c r="C7" s="149"/>
    </row>
  </sheetData>
  <mergeCells count="2">
    <mergeCell ref="B2:K2"/>
    <mergeCell ref="A7:C7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:F10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083333333333" customWidth="1"/>
    <col min="5" max="6" width="26.85" customWidth="1"/>
  </cols>
  <sheetData>
    <row r="1" ht="12" customHeight="1" spans="1:6">
      <c r="A1" s="111">
        <v>1</v>
      </c>
      <c r="B1" s="112">
        <v>0</v>
      </c>
      <c r="C1" s="111">
        <v>1</v>
      </c>
      <c r="D1" s="128"/>
      <c r="E1" s="128"/>
      <c r="F1" s="110" t="s">
        <v>465</v>
      </c>
    </row>
    <row r="2" ht="26.25" customHeight="1" spans="1:6">
      <c r="A2" s="115" t="s">
        <v>466</v>
      </c>
      <c r="B2" s="115" t="s">
        <v>466</v>
      </c>
      <c r="C2" s="116"/>
      <c r="D2" s="129"/>
      <c r="E2" s="129"/>
      <c r="F2" s="129"/>
    </row>
    <row r="3" ht="13.5" customHeight="1" spans="1:6">
      <c r="A3" s="4" t="s">
        <v>463</v>
      </c>
      <c r="B3" s="4" t="s">
        <v>467</v>
      </c>
      <c r="C3" s="111"/>
      <c r="D3" s="128"/>
      <c r="E3" s="128"/>
      <c r="F3" s="316" t="s">
        <v>2</v>
      </c>
    </row>
    <row r="4" ht="19.5" customHeight="1" spans="1:6">
      <c r="A4" s="67" t="s">
        <v>468</v>
      </c>
      <c r="B4" s="130" t="s">
        <v>64</v>
      </c>
      <c r="C4" s="67" t="s">
        <v>65</v>
      </c>
      <c r="D4" s="10" t="s">
        <v>469</v>
      </c>
      <c r="E4" s="10"/>
      <c r="F4" s="10"/>
    </row>
    <row r="5" ht="18.75" customHeight="1" spans="1:6">
      <c r="A5" s="67"/>
      <c r="B5" s="131"/>
      <c r="C5" s="67"/>
      <c r="D5" s="10" t="s">
        <v>44</v>
      </c>
      <c r="E5" s="10" t="s">
        <v>66</v>
      </c>
      <c r="F5" s="10" t="s">
        <v>67</v>
      </c>
    </row>
    <row r="6" ht="23.25" customHeight="1" spans="1:6">
      <c r="A6" s="54">
        <v>1</v>
      </c>
      <c r="B6" s="123" t="s">
        <v>159</v>
      </c>
      <c r="C6" s="54">
        <v>3</v>
      </c>
      <c r="D6" s="66">
        <v>4</v>
      </c>
      <c r="E6" s="66">
        <v>5</v>
      </c>
      <c r="F6" s="66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32" t="s">
        <v>118</v>
      </c>
      <c r="B9" s="132" t="s">
        <v>118</v>
      </c>
      <c r="C9" s="133" t="s">
        <v>118</v>
      </c>
      <c r="D9" s="127"/>
      <c r="E9" s="127"/>
      <c r="F9" s="127"/>
    </row>
    <row r="10" customHeight="1" spans="1:6">
      <c r="A10" s="38" t="s">
        <v>470</v>
      </c>
      <c r="B10" s="38"/>
      <c r="C10" s="38"/>
      <c r="D10" s="38"/>
      <c r="E10" s="38"/>
      <c r="F10" s="38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:F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11">
        <v>1</v>
      </c>
      <c r="B1" s="112">
        <v>0</v>
      </c>
      <c r="C1" s="111">
        <v>1</v>
      </c>
      <c r="D1" s="113"/>
      <c r="E1" s="113"/>
      <c r="F1" s="114" t="s">
        <v>465</v>
      </c>
    </row>
    <row r="2" ht="26.25" customHeight="1" spans="1:6">
      <c r="A2" s="115" t="s">
        <v>471</v>
      </c>
      <c r="B2" s="115" t="s">
        <v>466</v>
      </c>
      <c r="C2" s="116"/>
      <c r="D2" s="117"/>
      <c r="E2" s="117"/>
      <c r="F2" s="117"/>
    </row>
    <row r="3" ht="13.5" customHeight="1" spans="1:6">
      <c r="A3" s="4" t="str">
        <f>"单位名称："&amp;"曲靖市商务局"</f>
        <v>单位名称：曲靖市商务局</v>
      </c>
      <c r="B3" s="118" t="s">
        <v>467</v>
      </c>
      <c r="C3" s="111"/>
      <c r="D3" s="113"/>
      <c r="E3" s="113"/>
      <c r="F3" s="316" t="s">
        <v>2</v>
      </c>
    </row>
    <row r="4" ht="19.5" customHeight="1" spans="1:6">
      <c r="A4" s="119" t="s">
        <v>468</v>
      </c>
      <c r="B4" s="120" t="s">
        <v>64</v>
      </c>
      <c r="C4" s="119" t="s">
        <v>65</v>
      </c>
      <c r="D4" s="40" t="s">
        <v>472</v>
      </c>
      <c r="E4" s="41"/>
      <c r="F4" s="42"/>
    </row>
    <row r="5" ht="18.75" customHeight="1" spans="1:6">
      <c r="A5" s="121"/>
      <c r="B5" s="122"/>
      <c r="C5" s="121"/>
      <c r="D5" s="25" t="s">
        <v>44</v>
      </c>
      <c r="E5" s="40" t="s">
        <v>66</v>
      </c>
      <c r="F5" s="25" t="s">
        <v>67</v>
      </c>
    </row>
    <row r="6" ht="18.75" customHeight="1" spans="1:6">
      <c r="A6" s="54">
        <v>1</v>
      </c>
      <c r="B6" s="123" t="s">
        <v>159</v>
      </c>
      <c r="C6" s="54">
        <v>3</v>
      </c>
      <c r="D6" s="66">
        <v>4</v>
      </c>
      <c r="E6" s="66">
        <v>5</v>
      </c>
      <c r="F6" s="66">
        <v>6</v>
      </c>
    </row>
    <row r="7" ht="21" customHeight="1" spans="1:6">
      <c r="A7" s="13"/>
      <c r="B7" s="124"/>
      <c r="C7" s="124"/>
      <c r="D7" s="15"/>
      <c r="E7" s="15"/>
      <c r="F7" s="15"/>
    </row>
    <row r="8" ht="21" customHeight="1" spans="1:6">
      <c r="A8" s="124"/>
      <c r="B8" s="13"/>
      <c r="C8" s="13"/>
      <c r="D8" s="15"/>
      <c r="E8" s="15"/>
      <c r="F8" s="15"/>
    </row>
    <row r="9" ht="18.75" customHeight="1" spans="1:6">
      <c r="A9" s="125" t="s">
        <v>118</v>
      </c>
      <c r="B9" s="125" t="s">
        <v>118</v>
      </c>
      <c r="C9" s="126" t="s">
        <v>118</v>
      </c>
      <c r="D9" s="127"/>
      <c r="E9" s="127"/>
      <c r="F9" s="127"/>
    </row>
    <row r="10" customHeight="1" spans="1:6">
      <c r="A10" s="38" t="s">
        <v>473</v>
      </c>
      <c r="B10" s="38"/>
      <c r="C10" s="38"/>
      <c r="D10" s="38"/>
      <c r="E10" s="38"/>
      <c r="F10" s="38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4"/>
  <sheetViews>
    <sheetView showZeros="0" workbookViewId="0">
      <selection activeCell="F9" sqref="F9:G13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69"/>
      <c r="P1" s="69"/>
      <c r="Q1" s="43" t="s">
        <v>474</v>
      </c>
    </row>
    <row r="2" ht="27.75" customHeight="1" spans="1:17">
      <c r="A2" s="44" t="s">
        <v>475</v>
      </c>
      <c r="B2" s="20"/>
      <c r="C2" s="20"/>
      <c r="D2" s="20"/>
      <c r="E2" s="20"/>
      <c r="F2" s="20"/>
      <c r="G2" s="20"/>
      <c r="H2" s="20"/>
      <c r="I2" s="20"/>
      <c r="J2" s="20"/>
      <c r="K2" s="75"/>
      <c r="L2" s="20"/>
      <c r="M2" s="20"/>
      <c r="N2" s="20"/>
      <c r="O2" s="75"/>
      <c r="P2" s="75"/>
      <c r="Q2" s="20"/>
    </row>
    <row r="3" ht="18.75" customHeight="1" spans="1:17">
      <c r="A3" s="45" t="str">
        <f>"单位名称："&amp;"曲靖市商务局"</f>
        <v>单位名称：曲靖市商务局</v>
      </c>
      <c r="B3" s="22"/>
      <c r="C3" s="22"/>
      <c r="D3" s="22"/>
      <c r="E3" s="22"/>
      <c r="F3" s="22"/>
      <c r="G3" s="22"/>
      <c r="H3" s="22"/>
      <c r="I3" s="22"/>
      <c r="J3" s="22"/>
      <c r="O3" s="90"/>
      <c r="P3" s="90"/>
      <c r="Q3" s="316" t="s">
        <v>2</v>
      </c>
    </row>
    <row r="4" ht="15.75" customHeight="1" spans="1:17">
      <c r="A4" s="24" t="s">
        <v>476</v>
      </c>
      <c r="B4" s="77" t="s">
        <v>477</v>
      </c>
      <c r="C4" s="100" t="s">
        <v>478</v>
      </c>
      <c r="D4" s="100" t="s">
        <v>479</v>
      </c>
      <c r="E4" s="100" t="s">
        <v>480</v>
      </c>
      <c r="F4" s="77" t="s">
        <v>481</v>
      </c>
      <c r="G4" s="47" t="s">
        <v>262</v>
      </c>
      <c r="H4" s="47"/>
      <c r="I4" s="47"/>
      <c r="J4" s="47"/>
      <c r="K4" s="91"/>
      <c r="L4" s="47"/>
      <c r="M4" s="47"/>
      <c r="N4" s="47"/>
      <c r="O4" s="92"/>
      <c r="P4" s="91"/>
      <c r="Q4" s="48"/>
    </row>
    <row r="5" ht="17.25" customHeight="1" spans="1:17">
      <c r="A5" s="27"/>
      <c r="B5" s="79"/>
      <c r="C5" s="101"/>
      <c r="D5" s="101"/>
      <c r="E5" s="101"/>
      <c r="F5" s="79"/>
      <c r="G5" s="79" t="s">
        <v>44</v>
      </c>
      <c r="H5" s="79" t="s">
        <v>47</v>
      </c>
      <c r="I5" s="79" t="s">
        <v>482</v>
      </c>
      <c r="J5" s="79" t="s">
        <v>483</v>
      </c>
      <c r="K5" s="80" t="s">
        <v>484</v>
      </c>
      <c r="L5" s="93" t="s">
        <v>51</v>
      </c>
      <c r="M5" s="93"/>
      <c r="N5" s="93"/>
      <c r="O5" s="94"/>
      <c r="P5" s="99"/>
      <c r="Q5" s="81"/>
    </row>
    <row r="6" ht="54" customHeight="1" spans="1:17">
      <c r="A6" s="30"/>
      <c r="B6" s="81"/>
      <c r="C6" s="102"/>
      <c r="D6" s="102"/>
      <c r="E6" s="102"/>
      <c r="F6" s="81"/>
      <c r="G6" s="81"/>
      <c r="H6" s="81" t="s">
        <v>46</v>
      </c>
      <c r="I6" s="81"/>
      <c r="J6" s="81"/>
      <c r="K6" s="82"/>
      <c r="L6" s="81" t="s">
        <v>46</v>
      </c>
      <c r="M6" s="81" t="s">
        <v>52</v>
      </c>
      <c r="N6" s="81" t="s">
        <v>271</v>
      </c>
      <c r="O6" s="55" t="s">
        <v>54</v>
      </c>
      <c r="P6" s="82" t="s">
        <v>55</v>
      </c>
      <c r="Q6" s="81" t="s">
        <v>56</v>
      </c>
    </row>
    <row r="7" ht="15" customHeight="1" spans="1:17">
      <c r="A7" s="31">
        <v>1</v>
      </c>
      <c r="B7" s="103">
        <v>2</v>
      </c>
      <c r="C7" s="104">
        <v>3</v>
      </c>
      <c r="D7" s="104">
        <v>4</v>
      </c>
      <c r="E7" s="104">
        <v>5</v>
      </c>
      <c r="F7" s="103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</row>
    <row r="8" ht="21" customHeight="1" spans="1:17">
      <c r="A8" s="13" t="s">
        <v>485</v>
      </c>
      <c r="B8" s="83"/>
      <c r="C8" s="106"/>
      <c r="D8" s="106"/>
      <c r="E8" s="107"/>
      <c r="F8" s="15">
        <v>29.27</v>
      </c>
      <c r="G8" s="15">
        <v>54.27</v>
      </c>
      <c r="H8" s="15">
        <v>54.27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 t="s">
        <v>361</v>
      </c>
      <c r="B9" s="13" t="s">
        <v>486</v>
      </c>
      <c r="C9" s="108" t="s">
        <v>487</v>
      </c>
      <c r="D9" s="108" t="s">
        <v>488</v>
      </c>
      <c r="E9" s="108" t="s">
        <v>158</v>
      </c>
      <c r="F9" s="15"/>
      <c r="G9" s="15">
        <v>25</v>
      </c>
      <c r="H9" s="15">
        <v>25</v>
      </c>
      <c r="I9" s="15"/>
      <c r="J9" s="15"/>
      <c r="K9" s="15"/>
      <c r="L9" s="15"/>
      <c r="M9" s="15"/>
      <c r="N9" s="15"/>
      <c r="O9" s="15"/>
      <c r="P9" s="15"/>
      <c r="Q9" s="15"/>
    </row>
    <row r="10" ht="25.5" customHeight="1" spans="1:17">
      <c r="A10" s="13" t="s">
        <v>361</v>
      </c>
      <c r="B10" s="13" t="s">
        <v>489</v>
      </c>
      <c r="C10" s="108" t="s">
        <v>490</v>
      </c>
      <c r="D10" s="108" t="s">
        <v>488</v>
      </c>
      <c r="E10" s="108" t="s">
        <v>158</v>
      </c>
      <c r="F10" s="15">
        <v>20</v>
      </c>
      <c r="G10" s="15">
        <v>20</v>
      </c>
      <c r="H10" s="15">
        <v>20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.5" customHeight="1" spans="1:17">
      <c r="A11" s="13" t="s">
        <v>361</v>
      </c>
      <c r="B11" s="13" t="s">
        <v>491</v>
      </c>
      <c r="C11" s="108" t="s">
        <v>492</v>
      </c>
      <c r="D11" s="108" t="s">
        <v>488</v>
      </c>
      <c r="E11" s="108" t="s">
        <v>158</v>
      </c>
      <c r="F11" s="15">
        <v>5</v>
      </c>
      <c r="G11" s="15">
        <v>5</v>
      </c>
      <c r="H11" s="15">
        <v>5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25.5" customHeight="1" spans="1:17">
      <c r="A12" s="13" t="s">
        <v>218</v>
      </c>
      <c r="B12" s="13" t="s">
        <v>493</v>
      </c>
      <c r="C12" s="108" t="s">
        <v>494</v>
      </c>
      <c r="D12" s="108" t="s">
        <v>488</v>
      </c>
      <c r="E12" s="108" t="s">
        <v>158</v>
      </c>
      <c r="F12" s="15">
        <v>0.77</v>
      </c>
      <c r="G12" s="15">
        <v>0.77</v>
      </c>
      <c r="H12" s="15">
        <v>0.77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25.5" customHeight="1" spans="1:17">
      <c r="A13" s="13" t="s">
        <v>218</v>
      </c>
      <c r="B13" s="13" t="s">
        <v>495</v>
      </c>
      <c r="C13" s="108" t="s">
        <v>496</v>
      </c>
      <c r="D13" s="108" t="s">
        <v>488</v>
      </c>
      <c r="E13" s="108" t="s">
        <v>158</v>
      </c>
      <c r="F13" s="15">
        <v>3.5</v>
      </c>
      <c r="G13" s="15">
        <v>3.5</v>
      </c>
      <c r="H13" s="15">
        <v>3.5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21" customHeight="1" spans="1:17">
      <c r="A14" s="85" t="s">
        <v>118</v>
      </c>
      <c r="B14" s="86"/>
      <c r="C14" s="86"/>
      <c r="D14" s="86"/>
      <c r="E14" s="109"/>
      <c r="F14" s="15">
        <v>29.27</v>
      </c>
      <c r="G14" s="15">
        <v>54.27</v>
      </c>
      <c r="H14" s="15">
        <v>54.27</v>
      </c>
      <c r="I14" s="15"/>
      <c r="J14" s="15"/>
      <c r="K14" s="15"/>
      <c r="L14" s="15"/>
      <c r="M14" s="15"/>
      <c r="N14" s="15"/>
      <c r="O14" s="15"/>
      <c r="P14" s="15"/>
      <c r="Q14" s="15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A11" sqref="A11:F11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72"/>
      <c r="B1" s="72"/>
      <c r="C1" s="72"/>
      <c r="D1" s="73"/>
      <c r="E1" s="73"/>
      <c r="F1" s="73"/>
      <c r="G1" s="73"/>
      <c r="H1" s="72"/>
      <c r="I1" s="72"/>
      <c r="J1" s="72"/>
      <c r="K1" s="72"/>
      <c r="L1" s="88"/>
      <c r="M1" s="72"/>
      <c r="N1" s="72"/>
      <c r="O1" s="72"/>
      <c r="P1" s="69"/>
      <c r="Q1" s="95"/>
      <c r="R1" s="96" t="s">
        <v>497</v>
      </c>
    </row>
    <row r="2" ht="27.75" customHeight="1" spans="1:18">
      <c r="A2" s="44" t="s">
        <v>498</v>
      </c>
      <c r="B2" s="74"/>
      <c r="C2" s="74"/>
      <c r="D2" s="75"/>
      <c r="E2" s="75"/>
      <c r="F2" s="75"/>
      <c r="G2" s="75"/>
      <c r="H2" s="74"/>
      <c r="I2" s="74"/>
      <c r="J2" s="74"/>
      <c r="K2" s="74"/>
      <c r="L2" s="89"/>
      <c r="M2" s="74"/>
      <c r="N2" s="74"/>
      <c r="O2" s="74"/>
      <c r="P2" s="75"/>
      <c r="Q2" s="89"/>
      <c r="R2" s="74"/>
    </row>
    <row r="3" ht="18.75" customHeight="1" spans="1:18">
      <c r="A3" s="76" t="str">
        <f>"单位名称："&amp;"曲靖市商务局"</f>
        <v>单位名称：曲靖市商务局</v>
      </c>
      <c r="B3" s="62"/>
      <c r="C3" s="62"/>
      <c r="D3" s="64"/>
      <c r="E3" s="64"/>
      <c r="F3" s="64"/>
      <c r="G3" s="64"/>
      <c r="H3" s="62"/>
      <c r="I3" s="62"/>
      <c r="J3" s="62"/>
      <c r="K3" s="62"/>
      <c r="L3" s="88"/>
      <c r="M3" s="72"/>
      <c r="N3" s="72"/>
      <c r="O3" s="72"/>
      <c r="P3" s="90"/>
      <c r="Q3" s="97"/>
      <c r="R3" s="319" t="s">
        <v>2</v>
      </c>
    </row>
    <row r="4" ht="15.75" customHeight="1" spans="1:18">
      <c r="A4" s="24" t="s">
        <v>476</v>
      </c>
      <c r="B4" s="77" t="s">
        <v>499</v>
      </c>
      <c r="C4" s="77" t="s">
        <v>500</v>
      </c>
      <c r="D4" s="78" t="s">
        <v>501</v>
      </c>
      <c r="E4" s="78" t="s">
        <v>502</v>
      </c>
      <c r="F4" s="78" t="s">
        <v>503</v>
      </c>
      <c r="G4" s="78" t="s">
        <v>504</v>
      </c>
      <c r="H4" s="47" t="s">
        <v>262</v>
      </c>
      <c r="I4" s="47"/>
      <c r="J4" s="47"/>
      <c r="K4" s="47"/>
      <c r="L4" s="91"/>
      <c r="M4" s="47"/>
      <c r="N4" s="47"/>
      <c r="O4" s="47"/>
      <c r="P4" s="92"/>
      <c r="Q4" s="91"/>
      <c r="R4" s="48"/>
    </row>
    <row r="5" ht="17.25" customHeight="1" spans="1:18">
      <c r="A5" s="27"/>
      <c r="B5" s="79"/>
      <c r="C5" s="79"/>
      <c r="D5" s="80"/>
      <c r="E5" s="80"/>
      <c r="F5" s="80"/>
      <c r="G5" s="80"/>
      <c r="H5" s="79" t="s">
        <v>44</v>
      </c>
      <c r="I5" s="79" t="s">
        <v>47</v>
      </c>
      <c r="J5" s="79" t="s">
        <v>482</v>
      </c>
      <c r="K5" s="79" t="s">
        <v>483</v>
      </c>
      <c r="L5" s="80" t="s">
        <v>484</v>
      </c>
      <c r="M5" s="93" t="s">
        <v>505</v>
      </c>
      <c r="N5" s="93"/>
      <c r="O5" s="93"/>
      <c r="P5" s="94"/>
      <c r="Q5" s="99"/>
      <c r="R5" s="81"/>
    </row>
    <row r="6" ht="54" customHeight="1" spans="1:18">
      <c r="A6" s="30"/>
      <c r="B6" s="81"/>
      <c r="C6" s="81"/>
      <c r="D6" s="82"/>
      <c r="E6" s="82"/>
      <c r="F6" s="82"/>
      <c r="G6" s="82"/>
      <c r="H6" s="81"/>
      <c r="I6" s="81" t="s">
        <v>46</v>
      </c>
      <c r="J6" s="81"/>
      <c r="K6" s="81"/>
      <c r="L6" s="82"/>
      <c r="M6" s="81" t="s">
        <v>46</v>
      </c>
      <c r="N6" s="81" t="s">
        <v>52</v>
      </c>
      <c r="O6" s="81" t="s">
        <v>271</v>
      </c>
      <c r="P6" s="55" t="s">
        <v>54</v>
      </c>
      <c r="Q6" s="82" t="s">
        <v>55</v>
      </c>
      <c r="R6" s="81" t="s">
        <v>56</v>
      </c>
    </row>
    <row r="7" ht="15" customHeight="1" spans="1:18">
      <c r="A7" s="30">
        <v>1</v>
      </c>
      <c r="B7" s="81">
        <v>2</v>
      </c>
      <c r="C7" s="81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  <c r="O7" s="82">
        <v>15</v>
      </c>
      <c r="P7" s="82">
        <v>16</v>
      </c>
      <c r="Q7" s="82">
        <v>17</v>
      </c>
      <c r="R7" s="82">
        <v>18</v>
      </c>
    </row>
    <row r="8" ht="21" customHeight="1" spans="1:18">
      <c r="A8" s="13"/>
      <c r="B8" s="83"/>
      <c r="C8" s="83"/>
      <c r="D8" s="84"/>
      <c r="E8" s="84"/>
      <c r="F8" s="84"/>
      <c r="G8" s="8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5" t="s">
        <v>506</v>
      </c>
      <c r="B10" s="86"/>
      <c r="C10" s="87"/>
      <c r="D10" s="84"/>
      <c r="E10" s="84"/>
      <c r="F10" s="84"/>
      <c r="G10" s="8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Format="1" customHeight="1" spans="1:6">
      <c r="A11" s="38" t="s">
        <v>507</v>
      </c>
      <c r="B11" s="38"/>
      <c r="C11" s="38"/>
      <c r="D11" s="38"/>
      <c r="E11" s="38"/>
      <c r="F11" s="38"/>
    </row>
  </sheetData>
  <mergeCells count="18">
    <mergeCell ref="A2:R2"/>
    <mergeCell ref="A3:C3"/>
    <mergeCell ref="H4:R4"/>
    <mergeCell ref="M5:R5"/>
    <mergeCell ref="A10:C10"/>
    <mergeCell ref="A11:F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workbookViewId="0">
      <selection activeCell="A9" sqref="A9:F9"/>
    </sheetView>
  </sheetViews>
  <sheetFormatPr defaultColWidth="9.14166666666667" defaultRowHeight="14.25" customHeight="1"/>
  <cols>
    <col min="1" max="1" width="37.7083333333333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57"/>
      <c r="F1" s="58"/>
      <c r="N1" s="69" t="s">
        <v>508</v>
      </c>
    </row>
    <row r="2" ht="35.25" customHeight="1" spans="1:14">
      <c r="A2" s="59" t="s">
        <v>509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ht="24" customHeight="1" spans="1:13">
      <c r="A3" s="61" t="str">
        <f>"单位名称："&amp;"曲靖市商务局"</f>
        <v>单位名称：曲靖市商务局</v>
      </c>
      <c r="B3" s="62"/>
      <c r="C3" s="62"/>
      <c r="D3" s="63"/>
      <c r="E3" s="62"/>
      <c r="F3" s="64"/>
      <c r="G3" s="62"/>
      <c r="H3" s="62"/>
      <c r="I3" s="62"/>
      <c r="J3" s="62"/>
      <c r="K3" s="22"/>
      <c r="L3" s="22"/>
      <c r="M3" s="320" t="s">
        <v>2</v>
      </c>
    </row>
    <row r="4" ht="19.5" customHeight="1" spans="1:14">
      <c r="A4" s="10" t="s">
        <v>510</v>
      </c>
      <c r="B4" s="10" t="s">
        <v>262</v>
      </c>
      <c r="C4" s="10"/>
      <c r="D4" s="10"/>
      <c r="E4" s="10" t="s">
        <v>511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44</v>
      </c>
      <c r="C5" s="9" t="s">
        <v>47</v>
      </c>
      <c r="D5" s="65" t="s">
        <v>512</v>
      </c>
      <c r="E5" s="54" t="s">
        <v>513</v>
      </c>
      <c r="F5" s="54" t="s">
        <v>514</v>
      </c>
      <c r="G5" s="54" t="s">
        <v>515</v>
      </c>
      <c r="H5" s="54" t="s">
        <v>516</v>
      </c>
      <c r="I5" s="54" t="s">
        <v>517</v>
      </c>
      <c r="J5" s="54" t="s">
        <v>518</v>
      </c>
      <c r="K5" s="54" t="s">
        <v>519</v>
      </c>
      <c r="L5" s="54" t="s">
        <v>520</v>
      </c>
      <c r="M5" s="54" t="s">
        <v>521</v>
      </c>
      <c r="N5" s="54" t="s">
        <v>522</v>
      </c>
    </row>
    <row r="6" ht="19.5" customHeight="1" spans="1:14">
      <c r="A6" s="66">
        <v>1</v>
      </c>
      <c r="B6" s="66">
        <v>2</v>
      </c>
      <c r="C6" s="66">
        <v>3</v>
      </c>
      <c r="D6" s="10">
        <v>4</v>
      </c>
      <c r="E6" s="54">
        <v>5</v>
      </c>
      <c r="F6" s="66">
        <v>6</v>
      </c>
      <c r="G6" s="54">
        <v>7</v>
      </c>
      <c r="H6" s="67">
        <v>8</v>
      </c>
      <c r="I6" s="54">
        <v>9</v>
      </c>
      <c r="J6" s="54">
        <v>10</v>
      </c>
      <c r="K6" s="54">
        <v>11</v>
      </c>
      <c r="L6" s="67">
        <v>12</v>
      </c>
      <c r="M6" s="54">
        <v>13</v>
      </c>
      <c r="N6" s="71">
        <v>14</v>
      </c>
    </row>
    <row r="7" ht="18.75" customHeight="1" spans="1:14">
      <c r="A7" s="68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8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Format="1" customHeight="1" spans="1:6">
      <c r="A9" s="38" t="s">
        <v>523</v>
      </c>
      <c r="B9" s="38"/>
      <c r="C9" s="38"/>
      <c r="D9" s="38"/>
      <c r="E9" s="38"/>
      <c r="F9" s="38"/>
    </row>
  </sheetData>
  <mergeCells count="7">
    <mergeCell ref="A2:N2"/>
    <mergeCell ref="A3:J3"/>
    <mergeCell ref="M3:N3"/>
    <mergeCell ref="B4:D4"/>
    <mergeCell ref="E4:N4"/>
    <mergeCell ref="A9:F9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C14" sqref="C14"/>
    </sheetView>
  </sheetViews>
  <sheetFormatPr defaultColWidth="9.14166666666667" defaultRowHeight="12" customHeight="1" outlineLevelRow="7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56" t="s">
        <v>524</v>
      </c>
    </row>
    <row r="2" ht="28.5" customHeight="1" spans="1:10">
      <c r="A2" s="52" t="s">
        <v>525</v>
      </c>
      <c r="B2" s="3"/>
      <c r="C2" s="3"/>
      <c r="D2" s="3"/>
      <c r="E2" s="3"/>
      <c r="F2" s="53"/>
      <c r="G2" s="3"/>
      <c r="H2" s="53"/>
      <c r="I2" s="53"/>
      <c r="J2" s="3"/>
    </row>
    <row r="3" ht="17.25" customHeight="1" spans="1:1">
      <c r="A3" s="4" t="str">
        <f>"单位名称："&amp;"曲靖市商务局"</f>
        <v>单位名称：曲靖市商务局</v>
      </c>
    </row>
    <row r="4" ht="44.25" customHeight="1" spans="1:10">
      <c r="A4" s="49" t="s">
        <v>367</v>
      </c>
      <c r="B4" s="49" t="s">
        <v>368</v>
      </c>
      <c r="C4" s="49" t="s">
        <v>369</v>
      </c>
      <c r="D4" s="49" t="s">
        <v>370</v>
      </c>
      <c r="E4" s="49" t="s">
        <v>371</v>
      </c>
      <c r="F4" s="54" t="s">
        <v>372</v>
      </c>
      <c r="G4" s="49" t="s">
        <v>373</v>
      </c>
      <c r="H4" s="54" t="s">
        <v>374</v>
      </c>
      <c r="I4" s="54" t="s">
        <v>375</v>
      </c>
      <c r="J4" s="49" t="s">
        <v>376</v>
      </c>
    </row>
    <row r="5" ht="14.25" customHeight="1" spans="1:10">
      <c r="A5" s="49">
        <v>1</v>
      </c>
      <c r="B5" s="54">
        <v>2</v>
      </c>
      <c r="C5" s="55">
        <v>3</v>
      </c>
      <c r="D5" s="55">
        <v>4</v>
      </c>
      <c r="E5" s="55">
        <v>5</v>
      </c>
      <c r="F5" s="55">
        <v>6</v>
      </c>
      <c r="G5" s="54">
        <v>7</v>
      </c>
      <c r="H5" s="55">
        <v>8</v>
      </c>
      <c r="I5" s="54">
        <v>9</v>
      </c>
      <c r="J5" s="54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Format="1" ht="14.25" customHeight="1" spans="1:6">
      <c r="A8" s="38" t="s">
        <v>526</v>
      </c>
      <c r="B8" s="38"/>
      <c r="C8" s="38"/>
      <c r="D8" s="38"/>
      <c r="E8" s="38"/>
      <c r="F8" s="38"/>
    </row>
  </sheetData>
  <mergeCells count="3">
    <mergeCell ref="A2:J2"/>
    <mergeCell ref="A3:H3"/>
    <mergeCell ref="A8:F8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topLeftCell="A3" workbookViewId="0">
      <selection activeCell="H13" sqref="H13"/>
    </sheetView>
  </sheetViews>
  <sheetFormatPr defaultColWidth="9.14166666666667" defaultRowHeight="12" customHeight="1" outlineLevelCol="7"/>
  <cols>
    <col min="1" max="1" width="22.7083333333333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3" t="s">
        <v>527</v>
      </c>
    </row>
    <row r="2" ht="28.5" customHeight="1" spans="1:8">
      <c r="A2" s="44" t="s">
        <v>528</v>
      </c>
      <c r="B2" s="20"/>
      <c r="C2" s="20"/>
      <c r="D2" s="20"/>
      <c r="E2" s="20"/>
      <c r="F2" s="20"/>
      <c r="G2" s="20"/>
      <c r="H2" s="20"/>
    </row>
    <row r="3" ht="13.5" customHeight="1" spans="1:2">
      <c r="A3" s="45" t="str">
        <f>"单位名称："&amp;"曲靖市商务局"</f>
        <v>单位名称：曲靖市商务局</v>
      </c>
      <c r="B3" s="21"/>
    </row>
    <row r="4" ht="18" customHeight="1" spans="1:8">
      <c r="A4" s="24" t="s">
        <v>468</v>
      </c>
      <c r="B4" s="24" t="s">
        <v>529</v>
      </c>
      <c r="C4" s="24" t="s">
        <v>530</v>
      </c>
      <c r="D4" s="24" t="s">
        <v>531</v>
      </c>
      <c r="E4" s="24" t="s">
        <v>532</v>
      </c>
      <c r="F4" s="46" t="s">
        <v>533</v>
      </c>
      <c r="G4" s="47"/>
      <c r="H4" s="48"/>
    </row>
    <row r="5" ht="18" customHeight="1" spans="1:8">
      <c r="A5" s="30"/>
      <c r="B5" s="30"/>
      <c r="C5" s="30"/>
      <c r="D5" s="30"/>
      <c r="E5" s="30"/>
      <c r="F5" s="49" t="s">
        <v>480</v>
      </c>
      <c r="G5" s="49" t="s">
        <v>534</v>
      </c>
      <c r="H5" s="49" t="s">
        <v>535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21" customHeight="1" spans="1:8">
      <c r="A7" s="49"/>
      <c r="B7" s="13" t="s">
        <v>536</v>
      </c>
      <c r="C7" s="49" t="s">
        <v>537</v>
      </c>
      <c r="D7" s="13" t="s">
        <v>538</v>
      </c>
      <c r="E7" s="49" t="s">
        <v>488</v>
      </c>
      <c r="F7" s="49">
        <v>1</v>
      </c>
      <c r="G7" s="49">
        <v>250000</v>
      </c>
      <c r="H7" s="49">
        <v>250000</v>
      </c>
    </row>
    <row r="8" ht="21" customHeight="1" spans="1:8">
      <c r="A8" s="49"/>
      <c r="B8" s="13" t="s">
        <v>539</v>
      </c>
      <c r="C8" s="49" t="s">
        <v>540</v>
      </c>
      <c r="D8" s="13" t="s">
        <v>541</v>
      </c>
      <c r="E8" s="49" t="s">
        <v>488</v>
      </c>
      <c r="F8" s="49">
        <v>1</v>
      </c>
      <c r="G8" s="49">
        <v>200000</v>
      </c>
      <c r="H8" s="49">
        <v>200000</v>
      </c>
    </row>
    <row r="9" ht="21" customHeight="1" spans="1:8">
      <c r="A9" s="49"/>
      <c r="B9" s="13" t="s">
        <v>542</v>
      </c>
      <c r="C9" s="49" t="s">
        <v>543</v>
      </c>
      <c r="D9" s="13" t="s">
        <v>544</v>
      </c>
      <c r="E9" s="49" t="s">
        <v>488</v>
      </c>
      <c r="F9" s="49">
        <v>1</v>
      </c>
      <c r="G9" s="49">
        <v>50000</v>
      </c>
      <c r="H9" s="49">
        <v>50000</v>
      </c>
    </row>
    <row r="10" ht="24" customHeight="1" spans="1:8">
      <c r="A10" s="50" t="s">
        <v>44</v>
      </c>
      <c r="B10" s="51"/>
      <c r="C10" s="51"/>
      <c r="D10" s="51"/>
      <c r="E10" s="51"/>
      <c r="F10" s="13"/>
      <c r="G10" s="15"/>
      <c r="H10" s="15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:F11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9"/>
      <c r="E1" s="19"/>
      <c r="F1" s="19"/>
      <c r="G1" s="19"/>
      <c r="K1" s="39" t="s">
        <v>545</v>
      </c>
    </row>
    <row r="2" ht="27.75" customHeight="1" spans="1:11">
      <c r="A2" s="20" t="s">
        <v>546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"单位名称："&amp;"曲靖市商务局"</f>
        <v>单位名称：曲靖市商务局</v>
      </c>
      <c r="B3" s="21"/>
      <c r="C3" s="21"/>
      <c r="D3" s="21"/>
      <c r="E3" s="21"/>
      <c r="F3" s="21"/>
      <c r="G3" s="21"/>
      <c r="H3" s="22"/>
      <c r="I3" s="22"/>
      <c r="J3" s="22"/>
      <c r="K3" s="321" t="s">
        <v>2</v>
      </c>
    </row>
    <row r="4" ht="21.75" customHeight="1" spans="1:11">
      <c r="A4" s="23" t="s">
        <v>350</v>
      </c>
      <c r="B4" s="23" t="s">
        <v>257</v>
      </c>
      <c r="C4" s="23" t="s">
        <v>255</v>
      </c>
      <c r="D4" s="24" t="s">
        <v>258</v>
      </c>
      <c r="E4" s="24" t="s">
        <v>259</v>
      </c>
      <c r="F4" s="24" t="s">
        <v>351</v>
      </c>
      <c r="G4" s="24" t="s">
        <v>352</v>
      </c>
      <c r="H4" s="25" t="s">
        <v>44</v>
      </c>
      <c r="I4" s="40" t="s">
        <v>547</v>
      </c>
      <c r="J4" s="41"/>
      <c r="K4" s="42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47</v>
      </c>
      <c r="J5" s="24" t="s">
        <v>48</v>
      </c>
      <c r="K5" s="24" t="s">
        <v>49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46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33"/>
      <c r="B9" s="33"/>
      <c r="C9" s="33"/>
      <c r="D9" s="33"/>
      <c r="E9" s="33"/>
      <c r="F9" s="33"/>
      <c r="G9" s="33"/>
      <c r="H9" s="15"/>
      <c r="I9" s="15"/>
      <c r="J9" s="15"/>
      <c r="K9" s="15"/>
    </row>
    <row r="10" ht="18.75" customHeight="1" spans="1:11">
      <c r="A10" s="34" t="s">
        <v>118</v>
      </c>
      <c r="B10" s="35"/>
      <c r="C10" s="35"/>
      <c r="D10" s="35"/>
      <c r="E10" s="35"/>
      <c r="F10" s="35"/>
      <c r="G10" s="36"/>
      <c r="H10" s="37"/>
      <c r="I10" s="15"/>
      <c r="J10" s="15"/>
      <c r="K10" s="15"/>
    </row>
    <row r="11" customHeight="1" spans="1:6">
      <c r="A11" s="38" t="s">
        <v>548</v>
      </c>
      <c r="B11" s="38"/>
      <c r="C11" s="38"/>
      <c r="D11" s="38"/>
      <c r="E11" s="38"/>
      <c r="F11" s="38"/>
    </row>
  </sheetData>
  <mergeCells count="16">
    <mergeCell ref="A2:K2"/>
    <mergeCell ref="A3:G3"/>
    <mergeCell ref="I4:K4"/>
    <mergeCell ref="A10:G10"/>
    <mergeCell ref="A11:F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showZeros="0" workbookViewId="0">
      <selection activeCell="E20" sqref="E20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3"/>
      <c r="O1" s="73"/>
      <c r="P1" s="73"/>
      <c r="Q1" s="73"/>
      <c r="R1" s="73"/>
      <c r="S1" s="97" t="s">
        <v>39</v>
      </c>
      <c r="T1" s="39" t="s">
        <v>39</v>
      </c>
    </row>
    <row r="2" ht="36" customHeight="1" spans="1:20">
      <c r="A2" s="277" t="s">
        <v>40</v>
      </c>
      <c r="B2" s="20"/>
      <c r="C2" s="20"/>
      <c r="D2" s="20"/>
      <c r="E2" s="20"/>
      <c r="F2" s="20"/>
      <c r="G2" s="20"/>
      <c r="H2" s="20"/>
      <c r="I2" s="75"/>
      <c r="J2" s="20"/>
      <c r="K2" s="20"/>
      <c r="L2" s="20"/>
      <c r="M2" s="20"/>
      <c r="N2" s="20"/>
      <c r="O2" s="75"/>
      <c r="P2" s="75"/>
      <c r="Q2" s="75"/>
      <c r="R2" s="75"/>
      <c r="S2" s="20"/>
      <c r="T2" s="75"/>
    </row>
    <row r="3" ht="20.25" customHeight="1" spans="1:20">
      <c r="A3" s="45" t="str">
        <f>"单位名称："&amp;"曲靖市商务局"</f>
        <v>单位名称：曲靖市商务局</v>
      </c>
      <c r="B3" s="22"/>
      <c r="C3" s="22"/>
      <c r="D3" s="22"/>
      <c r="E3" s="22"/>
      <c r="F3" s="22"/>
      <c r="G3" s="22"/>
      <c r="H3" s="22"/>
      <c r="I3" s="64"/>
      <c r="J3" s="22"/>
      <c r="K3" s="22"/>
      <c r="L3" s="22"/>
      <c r="M3" s="22"/>
      <c r="N3" s="22"/>
      <c r="O3" s="64"/>
      <c r="P3" s="64"/>
      <c r="Q3" s="64"/>
      <c r="R3" s="64"/>
      <c r="S3" s="314" t="s">
        <v>2</v>
      </c>
      <c r="T3" s="299" t="s">
        <v>41</v>
      </c>
    </row>
    <row r="4" ht="18.75" customHeight="1" spans="1:20">
      <c r="A4" s="278" t="s">
        <v>42</v>
      </c>
      <c r="B4" s="279" t="s">
        <v>43</v>
      </c>
      <c r="C4" s="279" t="s">
        <v>44</v>
      </c>
      <c r="D4" s="280" t="s">
        <v>45</v>
      </c>
      <c r="E4" s="281"/>
      <c r="F4" s="281"/>
      <c r="G4" s="281"/>
      <c r="H4" s="281"/>
      <c r="I4" s="291"/>
      <c r="J4" s="281"/>
      <c r="K4" s="281"/>
      <c r="L4" s="281"/>
      <c r="M4" s="281"/>
      <c r="N4" s="292"/>
      <c r="O4" s="280" t="s">
        <v>35</v>
      </c>
      <c r="P4" s="280"/>
      <c r="Q4" s="280"/>
      <c r="R4" s="280"/>
      <c r="S4" s="281"/>
      <c r="T4" s="300"/>
    </row>
    <row r="5" ht="24.75" customHeight="1" spans="1:20">
      <c r="A5" s="282"/>
      <c r="B5" s="283"/>
      <c r="C5" s="283"/>
      <c r="D5" s="283" t="s">
        <v>46</v>
      </c>
      <c r="E5" s="283" t="s">
        <v>47</v>
      </c>
      <c r="F5" s="283" t="s">
        <v>48</v>
      </c>
      <c r="G5" s="283" t="s">
        <v>49</v>
      </c>
      <c r="H5" s="283" t="s">
        <v>50</v>
      </c>
      <c r="I5" s="293" t="s">
        <v>51</v>
      </c>
      <c r="J5" s="294"/>
      <c r="K5" s="294"/>
      <c r="L5" s="294"/>
      <c r="M5" s="294"/>
      <c r="N5" s="295"/>
      <c r="O5" s="296" t="s">
        <v>46</v>
      </c>
      <c r="P5" s="296" t="s">
        <v>47</v>
      </c>
      <c r="Q5" s="278" t="s">
        <v>48</v>
      </c>
      <c r="R5" s="279" t="s">
        <v>49</v>
      </c>
      <c r="S5" s="301" t="s">
        <v>50</v>
      </c>
      <c r="T5" s="279" t="s">
        <v>51</v>
      </c>
    </row>
    <row r="6" ht="24.75" customHeight="1" spans="1:20">
      <c r="A6" s="284"/>
      <c r="B6" s="285"/>
      <c r="C6" s="285"/>
      <c r="D6" s="285"/>
      <c r="E6" s="285"/>
      <c r="F6" s="285"/>
      <c r="G6" s="285"/>
      <c r="H6" s="285"/>
      <c r="I6" s="12" t="s">
        <v>46</v>
      </c>
      <c r="J6" s="297" t="s">
        <v>52</v>
      </c>
      <c r="K6" s="297" t="s">
        <v>53</v>
      </c>
      <c r="L6" s="297" t="s">
        <v>54</v>
      </c>
      <c r="M6" s="297" t="s">
        <v>55</v>
      </c>
      <c r="N6" s="297" t="s">
        <v>56</v>
      </c>
      <c r="O6" s="298"/>
      <c r="P6" s="298"/>
      <c r="Q6" s="302"/>
      <c r="R6" s="298"/>
      <c r="S6" s="285"/>
      <c r="T6" s="285"/>
    </row>
    <row r="7" ht="16.5" customHeight="1" spans="1:20">
      <c r="A7" s="286">
        <v>1</v>
      </c>
      <c r="B7" s="11">
        <v>2</v>
      </c>
      <c r="C7" s="11">
        <v>3</v>
      </c>
      <c r="D7" s="11">
        <v>4</v>
      </c>
      <c r="E7" s="287">
        <v>5</v>
      </c>
      <c r="F7" s="288">
        <v>6</v>
      </c>
      <c r="G7" s="288">
        <v>7</v>
      </c>
      <c r="H7" s="287">
        <v>8</v>
      </c>
      <c r="I7" s="287">
        <v>9</v>
      </c>
      <c r="J7" s="288">
        <v>10</v>
      </c>
      <c r="K7" s="288">
        <v>11</v>
      </c>
      <c r="L7" s="287">
        <v>12</v>
      </c>
      <c r="M7" s="287">
        <v>13</v>
      </c>
      <c r="N7" s="288">
        <v>14</v>
      </c>
      <c r="O7" s="288">
        <v>15</v>
      </c>
      <c r="P7" s="287">
        <v>16</v>
      </c>
      <c r="Q7" s="303">
        <v>17</v>
      </c>
      <c r="R7" s="304">
        <v>18</v>
      </c>
      <c r="S7" s="304">
        <v>19</v>
      </c>
      <c r="T7" s="304">
        <v>20</v>
      </c>
    </row>
    <row r="8" ht="16.5" customHeight="1" outlineLevel="1" spans="1:20">
      <c r="A8" s="13" t="s">
        <v>57</v>
      </c>
      <c r="B8" s="13" t="s">
        <v>58</v>
      </c>
      <c r="C8" s="15">
        <v>1647.26</v>
      </c>
      <c r="D8" s="15">
        <v>1647.26</v>
      </c>
      <c r="E8" s="15">
        <v>1647.26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6.5" customHeight="1" outlineLevel="1" spans="1:20">
      <c r="A9" s="155" t="s">
        <v>59</v>
      </c>
      <c r="B9" s="155" t="s">
        <v>58</v>
      </c>
      <c r="C9" s="15">
        <v>1571.2</v>
      </c>
      <c r="D9" s="15">
        <v>1571.2</v>
      </c>
      <c r="E9" s="15">
        <v>1571.2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</row>
    <row r="10" ht="16.5" customHeight="1" spans="1:20">
      <c r="A10" s="155" t="s">
        <v>60</v>
      </c>
      <c r="B10" s="155" t="s">
        <v>61</v>
      </c>
      <c r="C10" s="15">
        <v>76.06</v>
      </c>
      <c r="D10" s="15">
        <v>76.06</v>
      </c>
      <c r="E10" s="15">
        <v>76.06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3"/>
      <c r="T10" s="13"/>
    </row>
    <row r="11" ht="12.75" customHeight="1" spans="1:20">
      <c r="A11" s="289" t="s">
        <v>44</v>
      </c>
      <c r="B11" s="290"/>
      <c r="C11" s="15">
        <v>1647.26</v>
      </c>
      <c r="D11" s="15">
        <v>1647.26</v>
      </c>
      <c r="E11" s="15">
        <v>1647.26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selection activeCell="C17" sqref="C17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549</v>
      </c>
    </row>
    <row r="2" ht="27.75" customHeight="1" spans="1:7">
      <c r="A2" s="3" t="s">
        <v>550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"单位名称："&amp;"曲靖市商务局"</f>
        <v>单位名称：曲靖市商务局</v>
      </c>
      <c r="B3" s="5"/>
      <c r="C3" s="5"/>
      <c r="D3" s="5"/>
      <c r="E3" s="6"/>
      <c r="F3" s="6"/>
      <c r="G3" s="321" t="s">
        <v>2</v>
      </c>
    </row>
    <row r="4" ht="21.75" customHeight="1" spans="1:7">
      <c r="A4" s="8" t="s">
        <v>255</v>
      </c>
      <c r="B4" s="8" t="s">
        <v>350</v>
      </c>
      <c r="C4" s="8" t="s">
        <v>257</v>
      </c>
      <c r="D4" s="9" t="s">
        <v>551</v>
      </c>
      <c r="E4" s="10" t="s">
        <v>47</v>
      </c>
      <c r="F4" s="10"/>
      <c r="G4" s="10"/>
    </row>
    <row r="5" ht="21.75" customHeight="1" spans="1:7">
      <c r="A5" s="8"/>
      <c r="B5" s="8"/>
      <c r="C5" s="8"/>
      <c r="D5" s="9"/>
      <c r="E5" s="10" t="s">
        <v>552</v>
      </c>
      <c r="F5" s="9" t="s">
        <v>553</v>
      </c>
      <c r="G5" s="9" t="s">
        <v>554</v>
      </c>
    </row>
    <row r="6" ht="40.5" customHeight="1" spans="1:7">
      <c r="A6" s="8"/>
      <c r="B6" s="8"/>
      <c r="C6" s="8"/>
      <c r="D6" s="9"/>
      <c r="E6" s="10"/>
      <c r="F6" s="9" t="s">
        <v>46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58</v>
      </c>
      <c r="B8" s="14"/>
      <c r="C8" s="14"/>
      <c r="D8" s="14"/>
      <c r="E8" s="15">
        <v>610</v>
      </c>
      <c r="F8" s="15"/>
      <c r="G8" s="15"/>
    </row>
    <row r="9" ht="24.75" customHeight="1" spans="1:7">
      <c r="A9" s="14"/>
      <c r="B9" s="13" t="s">
        <v>555</v>
      </c>
      <c r="C9" s="13" t="s">
        <v>361</v>
      </c>
      <c r="D9" s="13" t="s">
        <v>556</v>
      </c>
      <c r="E9" s="15">
        <v>400</v>
      </c>
      <c r="F9" s="15"/>
      <c r="G9" s="15"/>
    </row>
    <row r="10" ht="24.75" customHeight="1" spans="1:7">
      <c r="A10" s="13"/>
      <c r="B10" s="13" t="s">
        <v>555</v>
      </c>
      <c r="C10" s="13" t="s">
        <v>355</v>
      </c>
      <c r="D10" s="13" t="s">
        <v>556</v>
      </c>
      <c r="E10" s="15">
        <v>200</v>
      </c>
      <c r="F10" s="15"/>
      <c r="G10" s="15"/>
    </row>
    <row r="11" ht="24.75" customHeight="1" spans="1:7">
      <c r="A11" s="13"/>
      <c r="B11" s="13" t="s">
        <v>555</v>
      </c>
      <c r="C11" s="13" t="s">
        <v>359</v>
      </c>
      <c r="D11" s="13" t="s">
        <v>556</v>
      </c>
      <c r="E11" s="15">
        <v>10</v>
      </c>
      <c r="F11" s="15"/>
      <c r="G11" s="15"/>
    </row>
    <row r="12" ht="18.75" customHeight="1" spans="1:7">
      <c r="A12" s="16" t="s">
        <v>44</v>
      </c>
      <c r="B12" s="17" t="s">
        <v>557</v>
      </c>
      <c r="C12" s="17"/>
      <c r="D12" s="18"/>
      <c r="E12" s="15">
        <v>610</v>
      </c>
      <c r="F12" s="15"/>
      <c r="G12" s="15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9"/>
  <sheetViews>
    <sheetView showZeros="0" topLeftCell="A5" workbookViewId="0">
      <selection activeCell="C23" sqref="C23:C25"/>
    </sheetView>
  </sheetViews>
  <sheetFormatPr defaultColWidth="9.14166666666667" defaultRowHeight="14.25" customHeight="1"/>
  <cols>
    <col min="1" max="1" width="30.425" customWidth="1"/>
    <col min="2" max="2" width="37.7083333333333" customWidth="1"/>
    <col min="3" max="3" width="18.85" customWidth="1"/>
    <col min="4" max="4" width="21" customWidth="1"/>
    <col min="5" max="5" width="18.85" customWidth="1"/>
    <col min="6" max="6" width="20.1416666666667" customWidth="1"/>
    <col min="7" max="7" width="18.85" customWidth="1"/>
    <col min="8" max="8" width="19.85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43" t="s">
        <v>62</v>
      </c>
    </row>
    <row r="2" ht="28.5" customHeight="1" spans="1:17">
      <c r="A2" s="3" t="s">
        <v>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58" t="str">
        <f>"单位名称："&amp;"曲靖市商务局"</f>
        <v>单位名称：曲靖市商务局</v>
      </c>
      <c r="B3" s="259"/>
      <c r="C3" s="62"/>
      <c r="D3" s="6"/>
      <c r="E3" s="62"/>
      <c r="F3" s="6"/>
      <c r="G3" s="62"/>
      <c r="H3" s="6"/>
      <c r="I3" s="6"/>
      <c r="J3" s="6"/>
      <c r="K3" s="62"/>
      <c r="L3" s="6"/>
      <c r="M3" s="62"/>
      <c r="N3" s="62"/>
      <c r="O3" s="6"/>
      <c r="P3" s="6"/>
      <c r="Q3" s="315" t="s">
        <v>2</v>
      </c>
    </row>
    <row r="4" ht="17.25" customHeight="1" spans="1:17">
      <c r="A4" s="260" t="s">
        <v>64</v>
      </c>
      <c r="B4" s="261" t="s">
        <v>65</v>
      </c>
      <c r="C4" s="262" t="s">
        <v>44</v>
      </c>
      <c r="D4" s="263" t="s">
        <v>66</v>
      </c>
      <c r="E4" s="10"/>
      <c r="F4" s="263" t="s">
        <v>67</v>
      </c>
      <c r="G4" s="10"/>
      <c r="H4" s="264" t="s">
        <v>47</v>
      </c>
      <c r="I4" s="270" t="s">
        <v>48</v>
      </c>
      <c r="J4" s="261" t="s">
        <v>68</v>
      </c>
      <c r="K4" s="271" t="s">
        <v>49</v>
      </c>
      <c r="L4" s="263" t="s">
        <v>51</v>
      </c>
      <c r="M4" s="272"/>
      <c r="N4" s="272"/>
      <c r="O4" s="272"/>
      <c r="P4" s="272"/>
      <c r="Q4" s="276"/>
    </row>
    <row r="5" ht="26.25" customHeight="1" spans="1:17">
      <c r="A5" s="10"/>
      <c r="B5" s="265"/>
      <c r="C5" s="265"/>
      <c r="D5" s="265" t="s">
        <v>44</v>
      </c>
      <c r="E5" s="265" t="s">
        <v>69</v>
      </c>
      <c r="F5" s="265" t="s">
        <v>44</v>
      </c>
      <c r="G5" s="266" t="s">
        <v>69</v>
      </c>
      <c r="H5" s="265"/>
      <c r="I5" s="265"/>
      <c r="J5" s="265"/>
      <c r="K5" s="266"/>
      <c r="L5" s="265" t="s">
        <v>46</v>
      </c>
      <c r="M5" s="273" t="s">
        <v>70</v>
      </c>
      <c r="N5" s="273" t="s">
        <v>71</v>
      </c>
      <c r="O5" s="273" t="s">
        <v>72</v>
      </c>
      <c r="P5" s="273" t="s">
        <v>73</v>
      </c>
      <c r="Q5" s="273" t="s">
        <v>74</v>
      </c>
    </row>
    <row r="6" ht="16.5" customHeight="1" spans="1:17">
      <c r="A6" s="10">
        <v>1</v>
      </c>
      <c r="B6" s="265">
        <v>2</v>
      </c>
      <c r="C6" s="265">
        <v>3</v>
      </c>
      <c r="D6" s="265">
        <v>4</v>
      </c>
      <c r="E6" s="267">
        <v>5</v>
      </c>
      <c r="F6" s="268">
        <v>6</v>
      </c>
      <c r="G6" s="267">
        <v>7</v>
      </c>
      <c r="H6" s="268">
        <v>8</v>
      </c>
      <c r="I6" s="267">
        <v>9</v>
      </c>
      <c r="J6" s="267">
        <v>10</v>
      </c>
      <c r="K6" s="267">
        <v>11</v>
      </c>
      <c r="L6" s="267">
        <v>12</v>
      </c>
      <c r="M6" s="274">
        <v>13</v>
      </c>
      <c r="N6" s="275">
        <v>14</v>
      </c>
      <c r="O6" s="275">
        <v>15</v>
      </c>
      <c r="P6" s="275">
        <v>16</v>
      </c>
      <c r="Q6" s="275">
        <v>17</v>
      </c>
    </row>
    <row r="7" ht="19.5" customHeight="1" spans="1:17">
      <c r="A7" s="13" t="s">
        <v>75</v>
      </c>
      <c r="B7" s="13" t="s">
        <v>76</v>
      </c>
      <c r="C7" s="15">
        <v>1219.61</v>
      </c>
      <c r="D7" s="15">
        <v>609.61</v>
      </c>
      <c r="E7" s="15">
        <v>609.61</v>
      </c>
      <c r="F7" s="15">
        <v>610</v>
      </c>
      <c r="G7" s="15">
        <v>610</v>
      </c>
      <c r="H7" s="15">
        <v>1219.61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55" t="s">
        <v>77</v>
      </c>
      <c r="B8" s="155" t="s">
        <v>78</v>
      </c>
      <c r="C8" s="15">
        <v>1219.61</v>
      </c>
      <c r="D8" s="15">
        <v>609.61</v>
      </c>
      <c r="E8" s="15">
        <v>609.61</v>
      </c>
      <c r="F8" s="15">
        <v>610</v>
      </c>
      <c r="G8" s="15">
        <v>610</v>
      </c>
      <c r="H8" s="15">
        <v>1219.61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235" t="s">
        <v>79</v>
      </c>
      <c r="B9" s="235" t="s">
        <v>80</v>
      </c>
      <c r="C9" s="15">
        <v>575.16</v>
      </c>
      <c r="D9" s="15">
        <v>575.16</v>
      </c>
      <c r="E9" s="15">
        <v>575.16</v>
      </c>
      <c r="F9" s="15"/>
      <c r="G9" s="15"/>
      <c r="H9" s="15">
        <v>575.16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235" t="s">
        <v>81</v>
      </c>
      <c r="B10" s="235" t="s">
        <v>82</v>
      </c>
      <c r="C10" s="15">
        <v>610</v>
      </c>
      <c r="D10" s="15"/>
      <c r="E10" s="15"/>
      <c r="F10" s="15">
        <v>610</v>
      </c>
      <c r="G10" s="15">
        <v>610</v>
      </c>
      <c r="H10" s="15">
        <v>610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235" t="s">
        <v>83</v>
      </c>
      <c r="B11" s="235" t="s">
        <v>84</v>
      </c>
      <c r="C11" s="15">
        <v>34.45</v>
      </c>
      <c r="D11" s="15">
        <v>34.45</v>
      </c>
      <c r="E11" s="15">
        <v>34.45</v>
      </c>
      <c r="F11" s="15"/>
      <c r="G11" s="15"/>
      <c r="H11" s="15">
        <v>34.45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3" t="s">
        <v>85</v>
      </c>
      <c r="B12" s="13" t="s">
        <v>86</v>
      </c>
      <c r="C12" s="15">
        <v>242.25</v>
      </c>
      <c r="D12" s="15">
        <v>242.25</v>
      </c>
      <c r="E12" s="15">
        <v>242.25</v>
      </c>
      <c r="F12" s="15"/>
      <c r="G12" s="15"/>
      <c r="H12" s="15">
        <v>242.25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55" t="s">
        <v>87</v>
      </c>
      <c r="B13" s="155" t="s">
        <v>88</v>
      </c>
      <c r="C13" s="15">
        <v>224.02</v>
      </c>
      <c r="D13" s="15">
        <v>224.02</v>
      </c>
      <c r="E13" s="15">
        <v>224.02</v>
      </c>
      <c r="F13" s="15"/>
      <c r="G13" s="15"/>
      <c r="H13" s="15">
        <v>224.02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235" t="s">
        <v>89</v>
      </c>
      <c r="B14" s="235" t="s">
        <v>90</v>
      </c>
      <c r="C14" s="15">
        <v>106.87</v>
      </c>
      <c r="D14" s="15">
        <v>106.87</v>
      </c>
      <c r="E14" s="15">
        <v>106.87</v>
      </c>
      <c r="F14" s="15"/>
      <c r="G14" s="15"/>
      <c r="H14" s="15">
        <v>106.87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235" t="s">
        <v>91</v>
      </c>
      <c r="B15" s="235" t="s">
        <v>92</v>
      </c>
      <c r="C15" s="15">
        <v>73.4</v>
      </c>
      <c r="D15" s="15">
        <v>73.4</v>
      </c>
      <c r="E15" s="15">
        <v>73.4</v>
      </c>
      <c r="F15" s="15"/>
      <c r="G15" s="15"/>
      <c r="H15" s="15">
        <v>73.4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235" t="s">
        <v>93</v>
      </c>
      <c r="B16" s="235" t="s">
        <v>94</v>
      </c>
      <c r="C16" s="15">
        <v>43.75</v>
      </c>
      <c r="D16" s="15">
        <v>43.75</v>
      </c>
      <c r="E16" s="15">
        <v>43.75</v>
      </c>
      <c r="F16" s="15"/>
      <c r="G16" s="15"/>
      <c r="H16" s="15">
        <v>43.75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55" t="s">
        <v>95</v>
      </c>
      <c r="B17" s="155" t="s">
        <v>96</v>
      </c>
      <c r="C17" s="15">
        <v>18.06</v>
      </c>
      <c r="D17" s="15">
        <v>18.06</v>
      </c>
      <c r="E17" s="15">
        <v>18.06</v>
      </c>
      <c r="F17" s="15"/>
      <c r="G17" s="15"/>
      <c r="H17" s="15">
        <v>18.06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235" t="s">
        <v>97</v>
      </c>
      <c r="B18" s="235" t="s">
        <v>98</v>
      </c>
      <c r="C18" s="15">
        <v>18.06</v>
      </c>
      <c r="D18" s="15">
        <v>18.06</v>
      </c>
      <c r="E18" s="15">
        <v>18.06</v>
      </c>
      <c r="F18" s="15"/>
      <c r="G18" s="15"/>
      <c r="H18" s="15">
        <v>18.06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55" t="s">
        <v>99</v>
      </c>
      <c r="B19" s="155" t="s">
        <v>100</v>
      </c>
      <c r="C19" s="15">
        <v>0.17</v>
      </c>
      <c r="D19" s="15">
        <v>0.17</v>
      </c>
      <c r="E19" s="15">
        <v>0.17</v>
      </c>
      <c r="F19" s="15"/>
      <c r="G19" s="15"/>
      <c r="H19" s="15">
        <v>0.17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235" t="s">
        <v>101</v>
      </c>
      <c r="B20" s="235" t="s">
        <v>100</v>
      </c>
      <c r="C20" s="15">
        <v>0.17</v>
      </c>
      <c r="D20" s="15">
        <v>0.17</v>
      </c>
      <c r="E20" s="15">
        <v>0.17</v>
      </c>
      <c r="F20" s="15"/>
      <c r="G20" s="15"/>
      <c r="H20" s="15">
        <v>0.17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13" t="s">
        <v>102</v>
      </c>
      <c r="B21" s="13" t="s">
        <v>103</v>
      </c>
      <c r="C21" s="15">
        <v>120.29</v>
      </c>
      <c r="D21" s="15">
        <v>120.29</v>
      </c>
      <c r="E21" s="15">
        <v>120.29</v>
      </c>
      <c r="F21" s="15"/>
      <c r="G21" s="15"/>
      <c r="H21" s="15">
        <v>120.29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55" t="s">
        <v>104</v>
      </c>
      <c r="B22" s="155" t="s">
        <v>105</v>
      </c>
      <c r="C22" s="15">
        <v>120.29</v>
      </c>
      <c r="D22" s="15">
        <v>120.29</v>
      </c>
      <c r="E22" s="15">
        <v>120.29</v>
      </c>
      <c r="F22" s="15"/>
      <c r="G22" s="15"/>
      <c r="H22" s="15">
        <v>120.29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235" t="s">
        <v>106</v>
      </c>
      <c r="B23" s="235" t="s">
        <v>107</v>
      </c>
      <c r="C23" s="15">
        <v>76.09</v>
      </c>
      <c r="D23" s="15">
        <v>76.09</v>
      </c>
      <c r="E23" s="15">
        <v>76.09</v>
      </c>
      <c r="F23" s="15"/>
      <c r="G23" s="15"/>
      <c r="H23" s="15">
        <v>76.09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235" t="s">
        <v>108</v>
      </c>
      <c r="B24" s="235" t="s">
        <v>109</v>
      </c>
      <c r="C24" s="15">
        <v>38.13</v>
      </c>
      <c r="D24" s="15">
        <v>38.13</v>
      </c>
      <c r="E24" s="15">
        <v>38.13</v>
      </c>
      <c r="F24" s="15"/>
      <c r="G24" s="15"/>
      <c r="H24" s="15">
        <v>38.13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235" t="s">
        <v>110</v>
      </c>
      <c r="B25" s="235" t="s">
        <v>111</v>
      </c>
      <c r="C25" s="15">
        <v>6.07</v>
      </c>
      <c r="D25" s="15">
        <v>6.07</v>
      </c>
      <c r="E25" s="15">
        <v>6.07</v>
      </c>
      <c r="F25" s="15"/>
      <c r="G25" s="15"/>
      <c r="H25" s="15">
        <v>6.07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9.5" customHeight="1" spans="1:17">
      <c r="A26" s="13" t="s">
        <v>112</v>
      </c>
      <c r="B26" s="13" t="s">
        <v>113</v>
      </c>
      <c r="C26" s="15">
        <v>65.11</v>
      </c>
      <c r="D26" s="15">
        <v>65.11</v>
      </c>
      <c r="E26" s="15">
        <v>65.11</v>
      </c>
      <c r="F26" s="15"/>
      <c r="G26" s="15"/>
      <c r="H26" s="15">
        <v>65.11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19.5" customHeight="1" spans="1:17">
      <c r="A27" s="155" t="s">
        <v>114</v>
      </c>
      <c r="B27" s="155" t="s">
        <v>115</v>
      </c>
      <c r="C27" s="15">
        <v>65.11</v>
      </c>
      <c r="D27" s="15">
        <v>65.11</v>
      </c>
      <c r="E27" s="15">
        <v>65.11</v>
      </c>
      <c r="F27" s="15"/>
      <c r="G27" s="15"/>
      <c r="H27" s="15">
        <v>65.11</v>
      </c>
      <c r="I27" s="15"/>
      <c r="J27" s="15"/>
      <c r="K27" s="15"/>
      <c r="L27" s="15"/>
      <c r="M27" s="15"/>
      <c r="N27" s="15"/>
      <c r="O27" s="15"/>
      <c r="P27" s="15"/>
      <c r="Q27" s="15"/>
    </row>
    <row r="28" ht="19.5" customHeight="1" spans="1:17">
      <c r="A28" s="235" t="s">
        <v>116</v>
      </c>
      <c r="B28" s="235" t="s">
        <v>117</v>
      </c>
      <c r="C28" s="15">
        <v>65.11</v>
      </c>
      <c r="D28" s="15">
        <v>65.11</v>
      </c>
      <c r="E28" s="15">
        <v>65.11</v>
      </c>
      <c r="F28" s="15"/>
      <c r="G28" s="15"/>
      <c r="H28" s="15">
        <v>65.11</v>
      </c>
      <c r="I28" s="15"/>
      <c r="J28" s="15"/>
      <c r="K28" s="15"/>
      <c r="L28" s="15"/>
      <c r="M28" s="15"/>
      <c r="N28" s="15"/>
      <c r="O28" s="15"/>
      <c r="P28" s="15"/>
      <c r="Q28" s="15"/>
    </row>
    <row r="29" ht="17.25" customHeight="1" spans="1:17">
      <c r="A29" s="269" t="s">
        <v>118</v>
      </c>
      <c r="B29" s="270" t="s">
        <v>118</v>
      </c>
      <c r="C29" s="15">
        <v>1647.26</v>
      </c>
      <c r="D29" s="15">
        <v>1037.26</v>
      </c>
      <c r="E29" s="15">
        <v>1037.26</v>
      </c>
      <c r="F29" s="15">
        <v>610</v>
      </c>
      <c r="G29" s="15">
        <v>610</v>
      </c>
      <c r="H29" s="15">
        <v>1647.26</v>
      </c>
      <c r="I29" s="15"/>
      <c r="J29" s="15"/>
      <c r="K29" s="15"/>
      <c r="L29" s="15"/>
      <c r="M29" s="15"/>
      <c r="N29" s="15"/>
      <c r="O29" s="15"/>
      <c r="P29" s="15"/>
      <c r="Q29" s="15"/>
    </row>
  </sheetData>
  <mergeCells count="13">
    <mergeCell ref="A2:Q2"/>
    <mergeCell ref="A3:N3"/>
    <mergeCell ref="D4:E4"/>
    <mergeCell ref="F4:G4"/>
    <mergeCell ref="L4:Q4"/>
    <mergeCell ref="A29:B29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showZeros="0" topLeftCell="A5" workbookViewId="0">
      <selection activeCell="E12" sqref="E12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083333333333" customWidth="1"/>
    <col min="4" max="4" width="36.425" customWidth="1"/>
  </cols>
  <sheetData>
    <row r="1" customHeight="1" spans="1:4">
      <c r="A1" s="226"/>
      <c r="C1" s="239"/>
      <c r="D1" s="163" t="s">
        <v>119</v>
      </c>
    </row>
    <row r="2" ht="31.5" customHeight="1" spans="1:4">
      <c r="A2" s="52" t="s">
        <v>120</v>
      </c>
      <c r="B2" s="240"/>
      <c r="C2" s="239"/>
      <c r="D2" s="240"/>
    </row>
    <row r="3" ht="17.25" customHeight="1" spans="1:4">
      <c r="A3" s="118" t="str">
        <f>"单位名称："&amp;"曲靖市商务局"</f>
        <v>单位名称：曲靖市商务局</v>
      </c>
      <c r="B3" s="241"/>
      <c r="C3" s="239"/>
      <c r="D3" s="316" t="s">
        <v>2</v>
      </c>
    </row>
    <row r="4" ht="19.5" customHeight="1" spans="1:4">
      <c r="A4" s="10" t="s">
        <v>3</v>
      </c>
      <c r="B4" s="10"/>
      <c r="C4" s="242" t="s">
        <v>4</v>
      </c>
      <c r="D4" s="208"/>
    </row>
    <row r="5" ht="21.75" customHeight="1" spans="1:4">
      <c r="A5" s="10" t="s">
        <v>5</v>
      </c>
      <c r="B5" s="243" t="s">
        <v>6</v>
      </c>
      <c r="C5" s="244" t="s">
        <v>121</v>
      </c>
      <c r="D5" s="243" t="s">
        <v>6</v>
      </c>
    </row>
    <row r="6" ht="17.25" customHeight="1" spans="1:4">
      <c r="A6" s="10"/>
      <c r="B6" s="245"/>
      <c r="C6" s="244"/>
      <c r="D6" s="246"/>
    </row>
    <row r="7" ht="17.25" customHeight="1" spans="1:4">
      <c r="A7" s="13" t="s">
        <v>122</v>
      </c>
      <c r="B7" s="15">
        <v>1647.26</v>
      </c>
      <c r="C7" s="247" t="s">
        <v>123</v>
      </c>
      <c r="D7" s="248">
        <v>1647.26</v>
      </c>
    </row>
    <row r="8" ht="17.25" customHeight="1" spans="1:4">
      <c r="A8" s="13" t="s">
        <v>124</v>
      </c>
      <c r="B8" s="15">
        <v>1647.26</v>
      </c>
      <c r="C8" s="249" t="s">
        <v>125</v>
      </c>
      <c r="D8" s="248">
        <v>1219.61</v>
      </c>
    </row>
    <row r="9" ht="17.25" customHeight="1" spans="1:4">
      <c r="A9" s="13" t="s">
        <v>126</v>
      </c>
      <c r="B9" s="15"/>
      <c r="C9" s="249" t="s">
        <v>127</v>
      </c>
      <c r="D9" s="143"/>
    </row>
    <row r="10" ht="17.25" customHeight="1" spans="1:4">
      <c r="A10" s="13" t="s">
        <v>128</v>
      </c>
      <c r="B10" s="15"/>
      <c r="C10" s="249" t="s">
        <v>129</v>
      </c>
      <c r="D10" s="143"/>
    </row>
    <row r="11" ht="17.25" customHeight="1" spans="1:4">
      <c r="A11" s="13" t="s">
        <v>130</v>
      </c>
      <c r="B11" s="15"/>
      <c r="C11" s="249" t="s">
        <v>131</v>
      </c>
      <c r="D11" s="143"/>
    </row>
    <row r="12" ht="17.25" customHeight="1" spans="1:4">
      <c r="A12" s="13" t="s">
        <v>124</v>
      </c>
      <c r="B12" s="15"/>
      <c r="C12" s="250" t="s">
        <v>132</v>
      </c>
      <c r="D12" s="251"/>
    </row>
    <row r="13" ht="17.25" customHeight="1" spans="1:4">
      <c r="A13" s="13" t="s">
        <v>126</v>
      </c>
      <c r="B13" s="15"/>
      <c r="C13" s="250" t="s">
        <v>133</v>
      </c>
      <c r="D13" s="15"/>
    </row>
    <row r="14" ht="17.25" customHeight="1" spans="1:4">
      <c r="A14" s="13" t="s">
        <v>128</v>
      </c>
      <c r="B14" s="15"/>
      <c r="C14" s="250" t="s">
        <v>134</v>
      </c>
      <c r="D14" s="15"/>
    </row>
    <row r="15" s="238" customFormat="1" ht="17.25" customHeight="1" spans="1:4">
      <c r="A15" s="252"/>
      <c r="B15" s="253"/>
      <c r="C15" s="250" t="s">
        <v>135</v>
      </c>
      <c r="D15" s="15">
        <v>242.25</v>
      </c>
    </row>
    <row r="16" s="238" customFormat="1" ht="17.25" customHeight="1" spans="1:4">
      <c r="A16" s="252"/>
      <c r="B16" s="254"/>
      <c r="C16" s="250" t="s">
        <v>136</v>
      </c>
      <c r="D16" s="15">
        <v>120.29</v>
      </c>
    </row>
    <row r="17" s="238" customFormat="1" ht="17.25" customHeight="1" spans="1:4">
      <c r="A17" s="252"/>
      <c r="B17" s="255"/>
      <c r="C17" s="250" t="s">
        <v>137</v>
      </c>
      <c r="D17" s="253"/>
    </row>
    <row r="18" s="238" customFormat="1" ht="17.25" customHeight="1" spans="1:4">
      <c r="A18" s="256"/>
      <c r="B18" s="255"/>
      <c r="C18" s="250" t="s">
        <v>138</v>
      </c>
      <c r="D18" s="253"/>
    </row>
    <row r="19" s="238" customFormat="1" ht="17.25" customHeight="1" spans="1:4">
      <c r="A19" s="256"/>
      <c r="B19" s="257"/>
      <c r="C19" s="250" t="s">
        <v>139</v>
      </c>
      <c r="D19" s="253"/>
    </row>
    <row r="20" s="238" customFormat="1" ht="17.25" customHeight="1" spans="1:4">
      <c r="A20" s="257"/>
      <c r="B20" s="257"/>
      <c r="C20" s="250" t="s">
        <v>140</v>
      </c>
      <c r="D20" s="253"/>
    </row>
    <row r="21" s="238" customFormat="1" ht="17.25" customHeight="1" spans="1:4">
      <c r="A21" s="257"/>
      <c r="B21" s="257"/>
      <c r="C21" s="250" t="s">
        <v>141</v>
      </c>
      <c r="D21" s="253"/>
    </row>
    <row r="22" s="238" customFormat="1" ht="17.25" customHeight="1" spans="1:4">
      <c r="A22" s="257"/>
      <c r="B22" s="257"/>
      <c r="C22" s="250" t="s">
        <v>142</v>
      </c>
      <c r="D22" s="253"/>
    </row>
    <row r="23" s="238" customFormat="1" ht="17.25" customHeight="1" spans="1:4">
      <c r="A23" s="257"/>
      <c r="B23" s="257"/>
      <c r="C23" s="250" t="s">
        <v>143</v>
      </c>
      <c r="D23" s="253"/>
    </row>
    <row r="24" s="238" customFormat="1" ht="17.25" customHeight="1" spans="1:4">
      <c r="A24" s="257"/>
      <c r="B24" s="257"/>
      <c r="C24" s="250" t="s">
        <v>144</v>
      </c>
      <c r="D24" s="253"/>
    </row>
    <row r="25" s="238" customFormat="1" ht="17.25" customHeight="1" spans="1:4">
      <c r="A25" s="257"/>
      <c r="B25" s="257"/>
      <c r="C25" s="250" t="s">
        <v>145</v>
      </c>
      <c r="D25" s="253"/>
    </row>
    <row r="26" s="238" customFormat="1" ht="17.25" customHeight="1" spans="1:4">
      <c r="A26" s="257"/>
      <c r="B26" s="257"/>
      <c r="C26" s="250" t="s">
        <v>146</v>
      </c>
      <c r="D26" s="15">
        <v>65.11</v>
      </c>
    </row>
    <row r="27" s="238" customFormat="1" ht="17.25" customHeight="1" spans="1:4">
      <c r="A27" s="257"/>
      <c r="B27" s="257"/>
      <c r="C27" s="250" t="s">
        <v>147</v>
      </c>
      <c r="D27" s="253"/>
    </row>
    <row r="28" s="238" customFormat="1" ht="17.25" customHeight="1" spans="1:4">
      <c r="A28" s="257"/>
      <c r="B28" s="257"/>
      <c r="C28" s="250" t="s">
        <v>148</v>
      </c>
      <c r="D28" s="253"/>
    </row>
    <row r="29" s="238" customFormat="1" ht="17.25" customHeight="1" spans="1:4">
      <c r="A29" s="257"/>
      <c r="B29" s="257"/>
      <c r="C29" s="250" t="s">
        <v>149</v>
      </c>
      <c r="D29" s="253"/>
    </row>
    <row r="30" s="238" customFormat="1" ht="17.25" customHeight="1" spans="1:4">
      <c r="A30" s="257"/>
      <c r="B30" s="257"/>
      <c r="C30" s="250" t="s">
        <v>150</v>
      </c>
      <c r="D30" s="253"/>
    </row>
    <row r="31" customHeight="1" spans="1:4">
      <c r="A31" s="13"/>
      <c r="B31" s="15"/>
      <c r="C31" s="13" t="s">
        <v>151</v>
      </c>
      <c r="D31" s="15"/>
    </row>
    <row r="32" ht="17.25" customHeight="1" spans="1:4">
      <c r="A32" s="244" t="s">
        <v>152</v>
      </c>
      <c r="B32" s="15">
        <v>1647.26</v>
      </c>
      <c r="C32" s="244" t="s">
        <v>38</v>
      </c>
      <c r="D32" s="15">
        <v>1647.26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topLeftCell="B11" workbookViewId="0">
      <selection activeCell="D33" sqref="D3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230"/>
      <c r="F1" s="57"/>
      <c r="G1" s="43" t="s">
        <v>153</v>
      </c>
    </row>
    <row r="2" ht="39" customHeight="1" spans="1:7">
      <c r="A2" s="117" t="s">
        <v>154</v>
      </c>
      <c r="B2" s="117"/>
      <c r="C2" s="117"/>
      <c r="D2" s="117"/>
      <c r="E2" s="117"/>
      <c r="F2" s="117"/>
      <c r="G2" s="117"/>
    </row>
    <row r="3" ht="18" customHeight="1" spans="1:7">
      <c r="A3" s="4" t="str">
        <f>"单位名称："&amp;"曲靖市商务局"</f>
        <v>单位名称：曲靖市商务局</v>
      </c>
      <c r="F3" s="113"/>
      <c r="G3" s="316" t="s">
        <v>2</v>
      </c>
    </row>
    <row r="4" ht="20.25" customHeight="1" spans="1:7">
      <c r="A4" s="231" t="s">
        <v>155</v>
      </c>
      <c r="B4" s="232"/>
      <c r="C4" s="67" t="s">
        <v>44</v>
      </c>
      <c r="D4" s="233" t="s">
        <v>66</v>
      </c>
      <c r="E4" s="10"/>
      <c r="F4" s="10"/>
      <c r="G4" s="10" t="s">
        <v>67</v>
      </c>
    </row>
    <row r="5" ht="20.25" customHeight="1" spans="1:7">
      <c r="A5" s="234" t="s">
        <v>64</v>
      </c>
      <c r="B5" s="234" t="s">
        <v>65</v>
      </c>
      <c r="C5" s="10"/>
      <c r="D5" s="66" t="s">
        <v>46</v>
      </c>
      <c r="E5" s="66" t="s">
        <v>156</v>
      </c>
      <c r="F5" s="66" t="s">
        <v>157</v>
      </c>
      <c r="G5" s="10"/>
    </row>
    <row r="6" ht="13.5" customHeight="1" spans="1:7">
      <c r="A6" s="234" t="s">
        <v>158</v>
      </c>
      <c r="B6" s="234" t="s">
        <v>159</v>
      </c>
      <c r="C6" s="234" t="s">
        <v>160</v>
      </c>
      <c r="D6" s="123" t="s">
        <v>161</v>
      </c>
      <c r="E6" s="123" t="s">
        <v>162</v>
      </c>
      <c r="F6" s="123" t="s">
        <v>163</v>
      </c>
      <c r="G6" s="71">
        <v>7</v>
      </c>
    </row>
    <row r="7" ht="18" customHeight="1" spans="1:7">
      <c r="A7" s="13" t="s">
        <v>75</v>
      </c>
      <c r="B7" s="13" t="s">
        <v>76</v>
      </c>
      <c r="C7" s="15">
        <v>1219.61</v>
      </c>
      <c r="D7" s="15">
        <v>609.61</v>
      </c>
      <c r="E7" s="15">
        <v>506.89</v>
      </c>
      <c r="F7" s="15">
        <v>102.72</v>
      </c>
      <c r="G7" s="15">
        <v>610</v>
      </c>
    </row>
    <row r="8" ht="18" customHeight="1" spans="1:7">
      <c r="A8" s="155" t="s">
        <v>77</v>
      </c>
      <c r="B8" s="155" t="s">
        <v>78</v>
      </c>
      <c r="C8" s="15">
        <v>1219.61</v>
      </c>
      <c r="D8" s="15">
        <v>609.61</v>
      </c>
      <c r="E8" s="15">
        <v>506.89</v>
      </c>
      <c r="F8" s="15">
        <v>102.72</v>
      </c>
      <c r="G8" s="15">
        <v>610</v>
      </c>
    </row>
    <row r="9" ht="18" customHeight="1" spans="1:7">
      <c r="A9" s="235" t="s">
        <v>79</v>
      </c>
      <c r="B9" s="235" t="s">
        <v>80</v>
      </c>
      <c r="C9" s="15">
        <v>575.16</v>
      </c>
      <c r="D9" s="15">
        <v>575.16</v>
      </c>
      <c r="E9" s="15">
        <v>476.08</v>
      </c>
      <c r="F9" s="15">
        <v>99.08</v>
      </c>
      <c r="G9" s="15"/>
    </row>
    <row r="10" ht="18" customHeight="1" spans="1:7">
      <c r="A10" s="235" t="s">
        <v>81</v>
      </c>
      <c r="B10" s="235" t="s">
        <v>82</v>
      </c>
      <c r="C10" s="15">
        <v>610</v>
      </c>
      <c r="D10" s="15"/>
      <c r="E10" s="15"/>
      <c r="F10" s="15"/>
      <c r="G10" s="15">
        <v>610</v>
      </c>
    </row>
    <row r="11" ht="18" customHeight="1" spans="1:7">
      <c r="A11" s="235" t="s">
        <v>83</v>
      </c>
      <c r="B11" s="235" t="s">
        <v>84</v>
      </c>
      <c r="C11" s="15">
        <v>34.45</v>
      </c>
      <c r="D11" s="15">
        <v>34.45</v>
      </c>
      <c r="E11" s="15">
        <v>30.82</v>
      </c>
      <c r="F11" s="15">
        <v>3.63</v>
      </c>
      <c r="G11" s="15"/>
    </row>
    <row r="12" ht="18" customHeight="1" spans="1:7">
      <c r="A12" s="13" t="s">
        <v>85</v>
      </c>
      <c r="B12" s="13" t="s">
        <v>86</v>
      </c>
      <c r="C12" s="15">
        <v>242.25</v>
      </c>
      <c r="D12" s="15">
        <v>242.25</v>
      </c>
      <c r="E12" s="15">
        <v>215.39</v>
      </c>
      <c r="F12" s="15">
        <v>26.86</v>
      </c>
      <c r="G12" s="15"/>
    </row>
    <row r="13" ht="18" customHeight="1" spans="1:7">
      <c r="A13" s="155" t="s">
        <v>87</v>
      </c>
      <c r="B13" s="155" t="s">
        <v>88</v>
      </c>
      <c r="C13" s="15">
        <v>224.02</v>
      </c>
      <c r="D13" s="15">
        <v>224.02</v>
      </c>
      <c r="E13" s="15">
        <v>197.16</v>
      </c>
      <c r="F13" s="15">
        <v>26.86</v>
      </c>
      <c r="G13" s="15"/>
    </row>
    <row r="14" ht="18" customHeight="1" spans="1:7">
      <c r="A14" s="235" t="s">
        <v>89</v>
      </c>
      <c r="B14" s="235" t="s">
        <v>90</v>
      </c>
      <c r="C14" s="15">
        <v>106.87</v>
      </c>
      <c r="D14" s="15">
        <v>106.87</v>
      </c>
      <c r="E14" s="15">
        <v>81.35</v>
      </c>
      <c r="F14" s="15">
        <v>25.52</v>
      </c>
      <c r="G14" s="15"/>
    </row>
    <row r="15" ht="18" customHeight="1" spans="1:7">
      <c r="A15" s="235" t="s">
        <v>91</v>
      </c>
      <c r="B15" s="235" t="s">
        <v>92</v>
      </c>
      <c r="C15" s="15">
        <v>73.4</v>
      </c>
      <c r="D15" s="15">
        <v>73.4</v>
      </c>
      <c r="E15" s="15">
        <v>73.4</v>
      </c>
      <c r="F15" s="15"/>
      <c r="G15" s="15"/>
    </row>
    <row r="16" ht="18" customHeight="1" spans="1:7">
      <c r="A16" s="235" t="s">
        <v>93</v>
      </c>
      <c r="B16" s="235" t="s">
        <v>94</v>
      </c>
      <c r="C16" s="15">
        <v>43.75</v>
      </c>
      <c r="D16" s="15">
        <v>43.75</v>
      </c>
      <c r="E16" s="15">
        <v>42.41</v>
      </c>
      <c r="F16" s="15">
        <v>1.34</v>
      </c>
      <c r="G16" s="15"/>
    </row>
    <row r="17" ht="18" customHeight="1" spans="1:7">
      <c r="A17" s="155" t="s">
        <v>95</v>
      </c>
      <c r="B17" s="155" t="s">
        <v>96</v>
      </c>
      <c r="C17" s="15">
        <v>18.06</v>
      </c>
      <c r="D17" s="15">
        <v>18.06</v>
      </c>
      <c r="E17" s="15">
        <v>18.06</v>
      </c>
      <c r="F17" s="15"/>
      <c r="G17" s="15"/>
    </row>
    <row r="18" ht="18" customHeight="1" spans="1:7">
      <c r="A18" s="235" t="s">
        <v>97</v>
      </c>
      <c r="B18" s="235" t="s">
        <v>98</v>
      </c>
      <c r="C18" s="15">
        <v>18.06</v>
      </c>
      <c r="D18" s="15">
        <v>18.06</v>
      </c>
      <c r="E18" s="15">
        <v>18.06</v>
      </c>
      <c r="F18" s="15"/>
      <c r="G18" s="15"/>
    </row>
    <row r="19" ht="18" customHeight="1" spans="1:7">
      <c r="A19" s="155" t="s">
        <v>99</v>
      </c>
      <c r="B19" s="155" t="s">
        <v>100</v>
      </c>
      <c r="C19" s="15">
        <v>0.17</v>
      </c>
      <c r="D19" s="15">
        <v>0.17</v>
      </c>
      <c r="E19" s="15">
        <v>0.17</v>
      </c>
      <c r="F19" s="15"/>
      <c r="G19" s="15"/>
    </row>
    <row r="20" ht="18" customHeight="1" spans="1:7">
      <c r="A20" s="235" t="s">
        <v>101</v>
      </c>
      <c r="B20" s="235" t="s">
        <v>100</v>
      </c>
      <c r="C20" s="15">
        <v>0.17</v>
      </c>
      <c r="D20" s="15">
        <v>0.17</v>
      </c>
      <c r="E20" s="15">
        <v>0.17</v>
      </c>
      <c r="F20" s="15"/>
      <c r="G20" s="15"/>
    </row>
    <row r="21" ht="18" customHeight="1" spans="1:7">
      <c r="A21" s="13" t="s">
        <v>102</v>
      </c>
      <c r="B21" s="13" t="s">
        <v>103</v>
      </c>
      <c r="C21" s="15">
        <v>120.29</v>
      </c>
      <c r="D21" s="15">
        <v>120.29</v>
      </c>
      <c r="E21" s="15">
        <v>120.29</v>
      </c>
      <c r="F21" s="15"/>
      <c r="G21" s="15"/>
    </row>
    <row r="22" ht="18" customHeight="1" spans="1:7">
      <c r="A22" s="155" t="s">
        <v>104</v>
      </c>
      <c r="B22" s="155" t="s">
        <v>105</v>
      </c>
      <c r="C22" s="15">
        <v>120.29</v>
      </c>
      <c r="D22" s="15">
        <v>120.29</v>
      </c>
      <c r="E22" s="15">
        <v>120.29</v>
      </c>
      <c r="F22" s="15"/>
      <c r="G22" s="15"/>
    </row>
    <row r="23" ht="18" customHeight="1" spans="1:7">
      <c r="A23" s="235" t="s">
        <v>106</v>
      </c>
      <c r="B23" s="235" t="s">
        <v>107</v>
      </c>
      <c r="C23" s="15">
        <v>76.09</v>
      </c>
      <c r="D23" s="15">
        <v>76.09</v>
      </c>
      <c r="E23" s="15">
        <v>76.09</v>
      </c>
      <c r="F23" s="15"/>
      <c r="G23" s="15"/>
    </row>
    <row r="24" ht="18" customHeight="1" spans="1:7">
      <c r="A24" s="235" t="s">
        <v>108</v>
      </c>
      <c r="B24" s="235" t="s">
        <v>109</v>
      </c>
      <c r="C24" s="15">
        <v>38.13</v>
      </c>
      <c r="D24" s="15">
        <v>38.13</v>
      </c>
      <c r="E24" s="15">
        <v>38.13</v>
      </c>
      <c r="F24" s="15"/>
      <c r="G24" s="15"/>
    </row>
    <row r="25" ht="18" customHeight="1" spans="1:7">
      <c r="A25" s="235" t="s">
        <v>110</v>
      </c>
      <c r="B25" s="235" t="s">
        <v>111</v>
      </c>
      <c r="C25" s="15">
        <v>6.07</v>
      </c>
      <c r="D25" s="15">
        <v>6.07</v>
      </c>
      <c r="E25" s="15">
        <v>6.07</v>
      </c>
      <c r="F25" s="15"/>
      <c r="G25" s="15"/>
    </row>
    <row r="26" ht="18" customHeight="1" spans="1:7">
      <c r="A26" s="13" t="s">
        <v>112</v>
      </c>
      <c r="B26" s="13" t="s">
        <v>113</v>
      </c>
      <c r="C26" s="15">
        <v>65.11</v>
      </c>
      <c r="D26" s="15">
        <v>65.11</v>
      </c>
      <c r="E26" s="15">
        <v>65.11</v>
      </c>
      <c r="F26" s="15"/>
      <c r="G26" s="15"/>
    </row>
    <row r="27" ht="18" customHeight="1" spans="1:7">
      <c r="A27" s="155" t="s">
        <v>114</v>
      </c>
      <c r="B27" s="155" t="s">
        <v>115</v>
      </c>
      <c r="C27" s="15">
        <v>65.11</v>
      </c>
      <c r="D27" s="15">
        <v>65.11</v>
      </c>
      <c r="E27" s="15">
        <v>65.11</v>
      </c>
      <c r="F27" s="15"/>
      <c r="G27" s="15"/>
    </row>
    <row r="28" ht="18" customHeight="1" spans="1:7">
      <c r="A28" s="235" t="s">
        <v>116</v>
      </c>
      <c r="B28" s="235" t="s">
        <v>117</v>
      </c>
      <c r="C28" s="15">
        <v>65.11</v>
      </c>
      <c r="D28" s="15">
        <v>65.11</v>
      </c>
      <c r="E28" s="15">
        <v>65.11</v>
      </c>
      <c r="F28" s="15"/>
      <c r="G28" s="15"/>
    </row>
    <row r="29" ht="18" customHeight="1" spans="1:7">
      <c r="A29" s="236" t="s">
        <v>118</v>
      </c>
      <c r="B29" s="237" t="s">
        <v>118</v>
      </c>
      <c r="C29" s="15">
        <v>1647.26</v>
      </c>
      <c r="D29" s="15">
        <v>1037.26</v>
      </c>
      <c r="E29" s="15">
        <v>907.68</v>
      </c>
      <c r="F29" s="15">
        <v>129.58</v>
      </c>
      <c r="G29" s="15">
        <v>610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ageMargins left="0.75" right="0.275" top="1" bottom="1" header="0.5" footer="0.5"/>
  <pageSetup paperSize="9" scale="7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38"/>
  <sheetViews>
    <sheetView showGridLines="0" showZeros="0" workbookViewId="0">
      <selection activeCell="D10" sqref="D10:G20"/>
    </sheetView>
  </sheetViews>
  <sheetFormatPr defaultColWidth="9.14166666666667" defaultRowHeight="14.25" customHeight="1"/>
  <cols>
    <col min="1" max="1" width="5.85" customWidth="1"/>
    <col min="2" max="2" width="7.14166666666667" customWidth="1"/>
    <col min="3" max="3" width="44" customWidth="1"/>
    <col min="4" max="4" width="29.575" customWidth="1"/>
    <col min="5" max="13" width="19.425" customWidth="1"/>
    <col min="14" max="14" width="7.575" customWidth="1"/>
    <col min="15" max="15" width="6.28333333333333" customWidth="1"/>
    <col min="16" max="16" width="44" customWidth="1"/>
    <col min="17" max="17" width="21.7083333333333" customWidth="1"/>
    <col min="18" max="26" width="18.85" customWidth="1"/>
  </cols>
  <sheetData>
    <row r="1" ht="12" customHeight="1" spans="1:26">
      <c r="A1" s="206"/>
      <c r="D1" s="58"/>
      <c r="K1" s="58"/>
      <c r="L1" s="58"/>
      <c r="M1" s="58"/>
      <c r="Q1" s="58"/>
      <c r="W1" s="57"/>
      <c r="X1" s="57"/>
      <c r="Y1" s="57"/>
      <c r="Z1" s="56" t="s">
        <v>164</v>
      </c>
    </row>
    <row r="2" ht="39" customHeight="1" spans="1:26">
      <c r="A2" s="207" t="s">
        <v>165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26"/>
    </row>
    <row r="3" ht="19.5" customHeight="1" spans="1:26">
      <c r="A3" s="21" t="str">
        <f>"单位名称："&amp;"曲靖市商务局"</f>
        <v>单位名称：曲靖市商务局</v>
      </c>
      <c r="D3" s="58"/>
      <c r="K3" s="58"/>
      <c r="L3" s="58"/>
      <c r="M3" s="58"/>
      <c r="Q3" s="58"/>
      <c r="W3" s="113"/>
      <c r="X3" s="113"/>
      <c r="Y3" s="113"/>
      <c r="Z3" s="113" t="s">
        <v>2</v>
      </c>
    </row>
    <row r="4" ht="19.5" customHeight="1" spans="1:26">
      <c r="A4" s="208" t="s">
        <v>4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 t="s">
        <v>4</v>
      </c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</row>
    <row r="5" ht="21.75" customHeight="1" spans="1:26">
      <c r="A5" s="209" t="s">
        <v>166</v>
      </c>
      <c r="B5" s="210"/>
      <c r="C5" s="209"/>
      <c r="D5" s="208" t="s">
        <v>44</v>
      </c>
      <c r="E5" s="208" t="s">
        <v>47</v>
      </c>
      <c r="F5" s="208"/>
      <c r="G5" s="208"/>
      <c r="H5" s="208" t="s">
        <v>48</v>
      </c>
      <c r="I5" s="208"/>
      <c r="J5" s="208"/>
      <c r="K5" s="208" t="s">
        <v>49</v>
      </c>
      <c r="L5" s="208"/>
      <c r="M5" s="208"/>
      <c r="N5" s="209" t="s">
        <v>167</v>
      </c>
      <c r="O5" s="210"/>
      <c r="P5" s="209"/>
      <c r="Q5" s="208" t="s">
        <v>44</v>
      </c>
      <c r="R5" s="222" t="s">
        <v>47</v>
      </c>
      <c r="S5" s="223"/>
      <c r="T5" s="224"/>
      <c r="U5" s="222" t="s">
        <v>48</v>
      </c>
      <c r="V5" s="223"/>
      <c r="W5" s="208"/>
      <c r="X5" s="208" t="s">
        <v>49</v>
      </c>
      <c r="Y5" s="208"/>
      <c r="Z5" s="224"/>
    </row>
    <row r="6" ht="17.25" customHeight="1" spans="1:26">
      <c r="A6" s="211" t="s">
        <v>168</v>
      </c>
      <c r="B6" s="211" t="s">
        <v>169</v>
      </c>
      <c r="C6" s="211" t="s">
        <v>65</v>
      </c>
      <c r="D6" s="208"/>
      <c r="E6" s="208" t="s">
        <v>46</v>
      </c>
      <c r="F6" s="208" t="s">
        <v>66</v>
      </c>
      <c r="G6" s="208" t="s">
        <v>67</v>
      </c>
      <c r="H6" s="208" t="s">
        <v>46</v>
      </c>
      <c r="I6" s="208" t="s">
        <v>66</v>
      </c>
      <c r="J6" s="208" t="s">
        <v>67</v>
      </c>
      <c r="K6" s="208" t="s">
        <v>46</v>
      </c>
      <c r="L6" s="208" t="s">
        <v>66</v>
      </c>
      <c r="M6" s="208" t="s">
        <v>67</v>
      </c>
      <c r="N6" s="211" t="s">
        <v>168</v>
      </c>
      <c r="O6" s="211" t="s">
        <v>169</v>
      </c>
      <c r="P6" s="211" t="s">
        <v>65</v>
      </c>
      <c r="Q6" s="208"/>
      <c r="R6" s="208" t="s">
        <v>46</v>
      </c>
      <c r="S6" s="208" t="s">
        <v>66</v>
      </c>
      <c r="T6" s="208" t="s">
        <v>67</v>
      </c>
      <c r="U6" s="208" t="s">
        <v>46</v>
      </c>
      <c r="V6" s="208" t="s">
        <v>66</v>
      </c>
      <c r="W6" s="208" t="s">
        <v>67</v>
      </c>
      <c r="X6" s="208" t="s">
        <v>46</v>
      </c>
      <c r="Y6" s="208" t="s">
        <v>66</v>
      </c>
      <c r="Z6" s="227" t="s">
        <v>67</v>
      </c>
    </row>
    <row r="7" customHeight="1" spans="1:26">
      <c r="A7" s="212" t="s">
        <v>158</v>
      </c>
      <c r="B7" s="212" t="s">
        <v>159</v>
      </c>
      <c r="C7" s="212" t="s">
        <v>160</v>
      </c>
      <c r="D7" s="212" t="s">
        <v>161</v>
      </c>
      <c r="E7" s="213" t="s">
        <v>162</v>
      </c>
      <c r="F7" s="213" t="s">
        <v>163</v>
      </c>
      <c r="G7" s="213" t="s">
        <v>170</v>
      </c>
      <c r="H7" s="213" t="s">
        <v>171</v>
      </c>
      <c r="I7" s="213" t="s">
        <v>172</v>
      </c>
      <c r="J7" s="213" t="s">
        <v>173</v>
      </c>
      <c r="K7" s="213" t="s">
        <v>174</v>
      </c>
      <c r="L7" s="213" t="s">
        <v>175</v>
      </c>
      <c r="M7" s="213" t="s">
        <v>176</v>
      </c>
      <c r="N7" s="213" t="s">
        <v>177</v>
      </c>
      <c r="O7" s="213" t="s">
        <v>178</v>
      </c>
      <c r="P7" s="213" t="s">
        <v>179</v>
      </c>
      <c r="Q7" s="213" t="s">
        <v>180</v>
      </c>
      <c r="R7" s="213" t="s">
        <v>181</v>
      </c>
      <c r="S7" s="213" t="s">
        <v>182</v>
      </c>
      <c r="T7" s="213" t="s">
        <v>183</v>
      </c>
      <c r="U7" s="213" t="s">
        <v>184</v>
      </c>
      <c r="V7" s="213" t="s">
        <v>185</v>
      </c>
      <c r="W7" s="213" t="s">
        <v>186</v>
      </c>
      <c r="X7" s="213" t="s">
        <v>187</v>
      </c>
      <c r="Y7" s="228">
        <v>25</v>
      </c>
      <c r="Z7" s="229">
        <v>26</v>
      </c>
    </row>
    <row r="8" ht="17.25" customHeight="1" spans="1:26">
      <c r="A8" s="214" t="s">
        <v>188</v>
      </c>
      <c r="B8" s="214"/>
      <c r="C8" s="214" t="s">
        <v>189</v>
      </c>
      <c r="D8" s="15">
        <v>685.04</v>
      </c>
      <c r="E8" s="15">
        <v>685.04</v>
      </c>
      <c r="F8" s="15">
        <v>685.04</v>
      </c>
      <c r="G8" s="15"/>
      <c r="H8" s="15"/>
      <c r="I8" s="15"/>
      <c r="J8" s="15"/>
      <c r="K8" s="15"/>
      <c r="L8" s="15"/>
      <c r="M8" s="15"/>
      <c r="N8" s="13" t="s">
        <v>190</v>
      </c>
      <c r="O8" s="13"/>
      <c r="P8" s="219" t="s">
        <v>191</v>
      </c>
      <c r="Q8" s="15">
        <v>715.86</v>
      </c>
      <c r="R8" s="15">
        <v>715.86</v>
      </c>
      <c r="S8" s="15">
        <v>715.86</v>
      </c>
      <c r="T8" s="15"/>
      <c r="U8" s="15"/>
      <c r="V8" s="15"/>
      <c r="W8" s="15"/>
      <c r="X8" s="15"/>
      <c r="Y8" s="15"/>
      <c r="Z8" s="15"/>
    </row>
    <row r="9" ht="17.25" customHeight="1" spans="1:26">
      <c r="A9" s="215"/>
      <c r="B9" s="215" t="s">
        <v>192</v>
      </c>
      <c r="C9" s="215" t="s">
        <v>193</v>
      </c>
      <c r="D9" s="15">
        <v>476.07</v>
      </c>
      <c r="E9" s="15">
        <v>476.07</v>
      </c>
      <c r="F9" s="15">
        <v>476.07</v>
      </c>
      <c r="G9" s="15"/>
      <c r="H9" s="15"/>
      <c r="I9" s="15"/>
      <c r="J9" s="15"/>
      <c r="K9" s="15"/>
      <c r="L9" s="15"/>
      <c r="M9" s="15"/>
      <c r="N9" s="155"/>
      <c r="O9" s="155" t="s">
        <v>192</v>
      </c>
      <c r="P9" s="220" t="s">
        <v>194</v>
      </c>
      <c r="Q9" s="15">
        <v>182.53</v>
      </c>
      <c r="R9" s="15">
        <v>182.5284</v>
      </c>
      <c r="S9" s="15">
        <v>182.5284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215"/>
      <c r="B10" s="215" t="s">
        <v>195</v>
      </c>
      <c r="C10" s="215" t="s">
        <v>196</v>
      </c>
      <c r="D10" s="15">
        <v>143.86</v>
      </c>
      <c r="E10" s="15">
        <v>143.86</v>
      </c>
      <c r="F10" s="15">
        <v>143.86</v>
      </c>
      <c r="G10" s="15"/>
      <c r="H10" s="15"/>
      <c r="I10" s="15"/>
      <c r="J10" s="15"/>
      <c r="K10" s="15"/>
      <c r="L10" s="15"/>
      <c r="M10" s="15"/>
      <c r="N10" s="155"/>
      <c r="O10" s="155" t="s">
        <v>195</v>
      </c>
      <c r="P10" s="220" t="s">
        <v>197</v>
      </c>
      <c r="Q10" s="15">
        <v>234.52</v>
      </c>
      <c r="R10" s="15">
        <v>234.52</v>
      </c>
      <c r="S10" s="15">
        <v>234.52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215"/>
      <c r="B11" s="215" t="s">
        <v>198</v>
      </c>
      <c r="C11" s="215" t="s">
        <v>117</v>
      </c>
      <c r="D11" s="15">
        <v>65.11</v>
      </c>
      <c r="E11" s="15">
        <v>65.11</v>
      </c>
      <c r="F11" s="15">
        <v>65.11</v>
      </c>
      <c r="G11" s="15"/>
      <c r="H11" s="15"/>
      <c r="I11" s="15"/>
      <c r="J11" s="15"/>
      <c r="K11" s="15"/>
      <c r="L11" s="15"/>
      <c r="M11" s="15"/>
      <c r="N11" s="155"/>
      <c r="O11" s="155" t="s">
        <v>198</v>
      </c>
      <c r="P11" s="220" t="s">
        <v>199</v>
      </c>
      <c r="Q11" s="15">
        <v>71.05</v>
      </c>
      <c r="R11" s="15">
        <v>71.0485</v>
      </c>
      <c r="S11" s="15">
        <v>71.0485</v>
      </c>
      <c r="T11" s="15"/>
      <c r="U11" s="15"/>
      <c r="V11" s="15"/>
      <c r="W11" s="15"/>
      <c r="X11" s="15"/>
      <c r="Y11" s="15"/>
      <c r="Z11" s="15"/>
    </row>
    <row r="12" ht="17.25" customHeight="1" spans="1:26">
      <c r="A12" s="214" t="s">
        <v>200</v>
      </c>
      <c r="B12" s="214"/>
      <c r="C12" s="214" t="s">
        <v>201</v>
      </c>
      <c r="D12" s="15">
        <v>734.78</v>
      </c>
      <c r="E12" s="15">
        <v>734.78</v>
      </c>
      <c r="F12" s="15">
        <v>124.78</v>
      </c>
      <c r="G12" s="15">
        <v>610</v>
      </c>
      <c r="H12" s="15"/>
      <c r="I12" s="15"/>
      <c r="J12" s="15"/>
      <c r="K12" s="15"/>
      <c r="L12" s="15"/>
      <c r="M12" s="15"/>
      <c r="N12" s="155"/>
      <c r="O12" s="155" t="s">
        <v>202</v>
      </c>
      <c r="P12" s="220" t="s">
        <v>203</v>
      </c>
      <c r="Q12" s="15">
        <v>18.79</v>
      </c>
      <c r="R12" s="15">
        <v>18.7914</v>
      </c>
      <c r="S12" s="15">
        <v>18.7914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215"/>
      <c r="B13" s="215" t="s">
        <v>192</v>
      </c>
      <c r="C13" s="215" t="s">
        <v>204</v>
      </c>
      <c r="D13" s="15">
        <v>572.32</v>
      </c>
      <c r="E13" s="15">
        <v>572.32</v>
      </c>
      <c r="F13" s="15">
        <v>110.32</v>
      </c>
      <c r="G13" s="15">
        <v>462</v>
      </c>
      <c r="H13" s="15"/>
      <c r="I13" s="15"/>
      <c r="J13" s="15"/>
      <c r="K13" s="15"/>
      <c r="L13" s="15"/>
      <c r="M13" s="15"/>
      <c r="N13" s="155"/>
      <c r="O13" s="155" t="s">
        <v>205</v>
      </c>
      <c r="P13" s="220" t="s">
        <v>206</v>
      </c>
      <c r="Q13" s="15">
        <v>73.4</v>
      </c>
      <c r="R13" s="15">
        <v>73.401904</v>
      </c>
      <c r="S13" s="15">
        <v>73.401904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215"/>
      <c r="B14" s="215" t="s">
        <v>195</v>
      </c>
      <c r="C14" s="215" t="s">
        <v>207</v>
      </c>
      <c r="D14" s="15">
        <v>1.44</v>
      </c>
      <c r="E14" s="15">
        <v>1.44</v>
      </c>
      <c r="F14" s="15">
        <v>1.44</v>
      </c>
      <c r="G14" s="15"/>
      <c r="H14" s="15"/>
      <c r="I14" s="15"/>
      <c r="J14" s="15"/>
      <c r="K14" s="15"/>
      <c r="L14" s="15"/>
      <c r="M14" s="15"/>
      <c r="N14" s="155"/>
      <c r="O14" s="155" t="s">
        <v>208</v>
      </c>
      <c r="P14" s="220" t="s">
        <v>209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215"/>
      <c r="B15" s="215" t="s">
        <v>198</v>
      </c>
      <c r="C15" s="215" t="s">
        <v>210</v>
      </c>
      <c r="D15" s="15">
        <v>2.77</v>
      </c>
      <c r="E15" s="15">
        <v>2.77</v>
      </c>
      <c r="F15" s="15">
        <v>2.77</v>
      </c>
      <c r="G15" s="15"/>
      <c r="H15" s="15"/>
      <c r="I15" s="15"/>
      <c r="J15" s="15"/>
      <c r="K15" s="15"/>
      <c r="L15" s="15"/>
      <c r="M15" s="15"/>
      <c r="N15" s="155"/>
      <c r="O15" s="155" t="s">
        <v>173</v>
      </c>
      <c r="P15" s="220" t="s">
        <v>211</v>
      </c>
      <c r="Q15" s="15">
        <v>26.09</v>
      </c>
      <c r="R15" s="15">
        <v>26.09</v>
      </c>
      <c r="S15" s="15">
        <v>26.09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215"/>
      <c r="B16" s="215" t="s">
        <v>212</v>
      </c>
      <c r="C16" s="215" t="s">
        <v>213</v>
      </c>
      <c r="D16" s="15">
        <v>148</v>
      </c>
      <c r="E16" s="15">
        <v>148</v>
      </c>
      <c r="F16" s="15"/>
      <c r="G16" s="15">
        <v>148</v>
      </c>
      <c r="H16" s="15"/>
      <c r="I16" s="15"/>
      <c r="J16" s="15"/>
      <c r="K16" s="15"/>
      <c r="L16" s="15"/>
      <c r="M16" s="15"/>
      <c r="N16" s="155"/>
      <c r="O16" s="155" t="s">
        <v>174</v>
      </c>
      <c r="P16" s="220" t="s">
        <v>214</v>
      </c>
      <c r="Q16" s="15">
        <v>38.13</v>
      </c>
      <c r="R16" s="15">
        <v>38.13</v>
      </c>
      <c r="S16" s="15">
        <v>38.13</v>
      </c>
      <c r="T16" s="15"/>
      <c r="U16" s="15"/>
      <c r="V16" s="15"/>
      <c r="W16" s="15"/>
      <c r="X16" s="15"/>
      <c r="Y16" s="15"/>
      <c r="Z16" s="15"/>
    </row>
    <row r="17" ht="17.25" customHeight="1" spans="1:26">
      <c r="A17" s="215"/>
      <c r="B17" s="215" t="s">
        <v>215</v>
      </c>
      <c r="C17" s="215" t="s">
        <v>216</v>
      </c>
      <c r="D17" s="15">
        <v>4.85</v>
      </c>
      <c r="E17" s="15">
        <v>4.85</v>
      </c>
      <c r="F17" s="15">
        <v>4.85</v>
      </c>
      <c r="G17" s="15"/>
      <c r="H17" s="15"/>
      <c r="I17" s="15"/>
      <c r="J17" s="15"/>
      <c r="K17" s="15"/>
      <c r="L17" s="15"/>
      <c r="M17" s="15"/>
      <c r="N17" s="155"/>
      <c r="O17" s="155" t="s">
        <v>175</v>
      </c>
      <c r="P17" s="220" t="s">
        <v>217</v>
      </c>
      <c r="Q17" s="15">
        <v>6.24</v>
      </c>
      <c r="R17" s="15">
        <v>6.24</v>
      </c>
      <c r="S17" s="15">
        <v>6.24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215"/>
      <c r="B18" s="215" t="s">
        <v>205</v>
      </c>
      <c r="C18" s="215" t="s">
        <v>218</v>
      </c>
      <c r="D18" s="15">
        <v>5.4</v>
      </c>
      <c r="E18" s="15">
        <v>5.4</v>
      </c>
      <c r="F18" s="15">
        <v>5.4</v>
      </c>
      <c r="G18" s="15"/>
      <c r="H18" s="15"/>
      <c r="I18" s="15"/>
      <c r="J18" s="15"/>
      <c r="K18" s="15"/>
      <c r="L18" s="15"/>
      <c r="M18" s="15"/>
      <c r="N18" s="155"/>
      <c r="O18" s="155" t="s">
        <v>176</v>
      </c>
      <c r="P18" s="220" t="s">
        <v>117</v>
      </c>
      <c r="Q18" s="15">
        <v>65.11</v>
      </c>
      <c r="R18" s="15">
        <v>65.11</v>
      </c>
      <c r="S18" s="15">
        <v>65.11</v>
      </c>
      <c r="T18" s="15"/>
      <c r="U18" s="15"/>
      <c r="V18" s="225"/>
      <c r="W18" s="15"/>
      <c r="X18" s="15"/>
      <c r="Y18" s="15"/>
      <c r="Z18" s="15"/>
    </row>
    <row r="19" ht="17.25" customHeight="1" spans="1:26">
      <c r="A19" s="214" t="s">
        <v>219</v>
      </c>
      <c r="B19" s="214"/>
      <c r="C19" s="214" t="s">
        <v>220</v>
      </c>
      <c r="D19" s="15">
        <v>35.62</v>
      </c>
      <c r="E19" s="15">
        <v>35.62</v>
      </c>
      <c r="F19" s="15">
        <v>35.62</v>
      </c>
      <c r="G19" s="15"/>
      <c r="H19" s="15"/>
      <c r="I19" s="15"/>
      <c r="J19" s="15"/>
      <c r="K19" s="15"/>
      <c r="L19" s="15"/>
      <c r="M19" s="15"/>
      <c r="N19" s="13" t="s">
        <v>221</v>
      </c>
      <c r="O19" s="13"/>
      <c r="P19" s="219" t="s">
        <v>222</v>
      </c>
      <c r="Q19" s="15">
        <v>739.58</v>
      </c>
      <c r="R19" s="15">
        <v>739.58</v>
      </c>
      <c r="S19" s="15">
        <v>129.58</v>
      </c>
      <c r="T19" s="15">
        <v>610</v>
      </c>
      <c r="U19" s="15"/>
      <c r="V19" s="15"/>
      <c r="W19" s="15"/>
      <c r="X19" s="15"/>
      <c r="Y19" s="15"/>
      <c r="Z19" s="15"/>
    </row>
    <row r="20" ht="17.25" customHeight="1" spans="1:26">
      <c r="A20" s="215"/>
      <c r="B20" s="215" t="s">
        <v>192</v>
      </c>
      <c r="C20" s="215" t="s">
        <v>191</v>
      </c>
      <c r="D20" s="15">
        <v>30.82</v>
      </c>
      <c r="E20" s="15">
        <v>30.82</v>
      </c>
      <c r="F20" s="15">
        <v>30.82</v>
      </c>
      <c r="G20" s="15"/>
      <c r="H20" s="15"/>
      <c r="I20" s="15"/>
      <c r="J20" s="15"/>
      <c r="K20" s="15"/>
      <c r="L20" s="15"/>
      <c r="M20" s="15"/>
      <c r="N20" s="155"/>
      <c r="O20" s="155" t="s">
        <v>192</v>
      </c>
      <c r="P20" s="220" t="s">
        <v>223</v>
      </c>
      <c r="Q20" s="15">
        <v>462.835211</v>
      </c>
      <c r="R20" s="15">
        <v>462.84</v>
      </c>
      <c r="S20" s="15">
        <v>19.84</v>
      </c>
      <c r="T20" s="15">
        <v>443</v>
      </c>
      <c r="U20" s="15"/>
      <c r="V20" s="225"/>
      <c r="W20" s="15"/>
      <c r="X20" s="15"/>
      <c r="Y20" s="15"/>
      <c r="Z20" s="15"/>
    </row>
    <row r="21" ht="17.25" customHeight="1" spans="1:26">
      <c r="A21" s="215"/>
      <c r="B21" s="215" t="s">
        <v>195</v>
      </c>
      <c r="C21" s="215" t="s">
        <v>222</v>
      </c>
      <c r="D21" s="15">
        <v>4.8</v>
      </c>
      <c r="E21" s="15">
        <v>4.8</v>
      </c>
      <c r="F21" s="15">
        <v>4.8</v>
      </c>
      <c r="G21" s="15"/>
      <c r="H21" s="15"/>
      <c r="I21" s="15"/>
      <c r="J21" s="15"/>
      <c r="K21" s="15"/>
      <c r="L21" s="15"/>
      <c r="M21" s="15"/>
      <c r="N21" s="155"/>
      <c r="O21" s="155" t="s">
        <v>202</v>
      </c>
      <c r="P21" s="220" t="s">
        <v>224</v>
      </c>
      <c r="Q21" s="15">
        <v>5.5</v>
      </c>
      <c r="R21" s="15">
        <v>5.5</v>
      </c>
      <c r="S21" s="15">
        <v>5.5</v>
      </c>
      <c r="T21" s="15"/>
      <c r="U21" s="15"/>
      <c r="V21" s="15"/>
      <c r="W21" s="15"/>
      <c r="X21" s="15"/>
      <c r="Y21" s="15"/>
      <c r="Z21" s="15"/>
    </row>
    <row r="22" ht="17.25" customHeight="1" spans="1:26">
      <c r="A22" s="214" t="s">
        <v>225</v>
      </c>
      <c r="B22" s="214"/>
      <c r="C22" s="214" t="s">
        <v>226</v>
      </c>
      <c r="D22" s="15">
        <v>191.82</v>
      </c>
      <c r="E22" s="15">
        <v>191.82</v>
      </c>
      <c r="F22" s="15">
        <v>191.82</v>
      </c>
      <c r="G22" s="15"/>
      <c r="H22" s="15"/>
      <c r="I22" s="15"/>
      <c r="J22" s="15"/>
      <c r="K22" s="15"/>
      <c r="L22" s="15"/>
      <c r="M22" s="15"/>
      <c r="N22" s="155"/>
      <c r="O22" s="155" t="s">
        <v>208</v>
      </c>
      <c r="P22" s="220" t="s">
        <v>227</v>
      </c>
      <c r="Q22" s="15">
        <v>19</v>
      </c>
      <c r="R22" s="15">
        <v>19</v>
      </c>
      <c r="S22" s="15"/>
      <c r="T22" s="15">
        <v>19</v>
      </c>
      <c r="U22" s="15"/>
      <c r="V22" s="15"/>
      <c r="W22" s="15"/>
      <c r="X22" s="15"/>
      <c r="Y22" s="15"/>
      <c r="Z22" s="15"/>
    </row>
    <row r="23" ht="17.25" customHeight="1" spans="1:26">
      <c r="A23" s="215"/>
      <c r="B23" s="215" t="s">
        <v>192</v>
      </c>
      <c r="C23" s="215" t="s">
        <v>228</v>
      </c>
      <c r="D23" s="15">
        <v>83.06</v>
      </c>
      <c r="E23" s="15">
        <v>83.06</v>
      </c>
      <c r="F23" s="15">
        <v>83.06</v>
      </c>
      <c r="G23" s="15"/>
      <c r="H23" s="15"/>
      <c r="I23" s="15"/>
      <c r="J23" s="15"/>
      <c r="K23" s="15"/>
      <c r="L23" s="15"/>
      <c r="M23" s="15"/>
      <c r="N23" s="155"/>
      <c r="O23" s="155" t="s">
        <v>174</v>
      </c>
      <c r="P23" s="220" t="s">
        <v>229</v>
      </c>
      <c r="Q23" s="15">
        <v>8</v>
      </c>
      <c r="R23" s="15">
        <v>8</v>
      </c>
      <c r="S23" s="15">
        <v>8</v>
      </c>
      <c r="T23" s="15"/>
      <c r="U23" s="15"/>
      <c r="V23" s="15"/>
      <c r="W23" s="15"/>
      <c r="X23" s="15"/>
      <c r="Y23" s="15"/>
      <c r="Z23" s="15"/>
    </row>
    <row r="24" ht="17.25" customHeight="1" spans="1:26">
      <c r="A24" s="215"/>
      <c r="B24" s="215" t="s">
        <v>212</v>
      </c>
      <c r="C24" s="215" t="s">
        <v>230</v>
      </c>
      <c r="D24" s="15">
        <v>108.76</v>
      </c>
      <c r="E24" s="15">
        <v>108.76</v>
      </c>
      <c r="F24" s="15">
        <v>108.76</v>
      </c>
      <c r="G24" s="15"/>
      <c r="H24" s="15"/>
      <c r="I24" s="15"/>
      <c r="J24" s="15"/>
      <c r="K24" s="15"/>
      <c r="L24" s="15"/>
      <c r="M24" s="15"/>
      <c r="N24" s="155"/>
      <c r="O24" s="155" t="s">
        <v>178</v>
      </c>
      <c r="P24" s="220" t="s">
        <v>207</v>
      </c>
      <c r="Q24" s="15">
        <v>1.56</v>
      </c>
      <c r="R24" s="15">
        <v>1.56</v>
      </c>
      <c r="S24" s="15">
        <v>1.56</v>
      </c>
      <c r="T24" s="15"/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55"/>
      <c r="O25" s="155" t="s">
        <v>179</v>
      </c>
      <c r="P25" s="220" t="s">
        <v>210</v>
      </c>
      <c r="Q25" s="15">
        <v>2.94</v>
      </c>
      <c r="R25" s="15">
        <v>2.94</v>
      </c>
      <c r="S25" s="15">
        <v>2.94</v>
      </c>
      <c r="T25" s="15"/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55"/>
      <c r="O26" s="155" t="s">
        <v>180</v>
      </c>
      <c r="P26" s="220" t="s">
        <v>216</v>
      </c>
      <c r="Q26" s="15">
        <v>4.85</v>
      </c>
      <c r="R26" s="15">
        <v>4.85</v>
      </c>
      <c r="S26" s="15">
        <v>4.85</v>
      </c>
      <c r="T26" s="15"/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55"/>
      <c r="O27" s="155" t="s">
        <v>231</v>
      </c>
      <c r="P27" s="220" t="s">
        <v>232</v>
      </c>
      <c r="Q27" s="15">
        <v>70</v>
      </c>
      <c r="R27" s="15">
        <v>70</v>
      </c>
      <c r="S27" s="15"/>
      <c r="T27" s="15">
        <v>70</v>
      </c>
      <c r="U27" s="15"/>
      <c r="V27" s="15"/>
      <c r="W27" s="15"/>
      <c r="X27" s="15"/>
      <c r="Y27" s="15"/>
      <c r="Z27" s="15"/>
    </row>
    <row r="28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5"/>
      <c r="O28" s="155" t="s">
        <v>233</v>
      </c>
      <c r="P28" s="220" t="s">
        <v>213</v>
      </c>
      <c r="Q28" s="15">
        <v>78</v>
      </c>
      <c r="R28" s="15">
        <v>78</v>
      </c>
      <c r="S28" s="15"/>
      <c r="T28" s="15">
        <v>78</v>
      </c>
      <c r="U28" s="15"/>
      <c r="V28" s="15"/>
      <c r="W28" s="15"/>
      <c r="X28" s="15"/>
      <c r="Y28" s="15"/>
      <c r="Z28" s="15"/>
    </row>
    <row r="29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55"/>
      <c r="O29" s="155" t="s">
        <v>234</v>
      </c>
      <c r="P29" s="220" t="s">
        <v>235</v>
      </c>
      <c r="Q29" s="15">
        <v>18.84</v>
      </c>
      <c r="R29" s="15">
        <v>18.84</v>
      </c>
      <c r="S29" s="15">
        <v>18.84</v>
      </c>
      <c r="T29" s="15"/>
      <c r="U29" s="15"/>
      <c r="V29" s="15"/>
      <c r="W29" s="15"/>
      <c r="X29" s="15"/>
      <c r="Y29" s="15"/>
      <c r="Z29" s="15"/>
    </row>
    <row r="30" ht="17.25" customHeight="1" spans="1:2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55"/>
      <c r="O30" s="155" t="s">
        <v>236</v>
      </c>
      <c r="P30" s="220" t="s">
        <v>237</v>
      </c>
      <c r="Q30" s="15">
        <v>20.99845</v>
      </c>
      <c r="R30" s="15">
        <v>20.99845</v>
      </c>
      <c r="S30" s="15">
        <v>21</v>
      </c>
      <c r="T30" s="15"/>
      <c r="U30" s="15"/>
      <c r="V30" s="15"/>
      <c r="W30" s="15"/>
      <c r="X30" s="15"/>
      <c r="Y30" s="15"/>
      <c r="Z30" s="15"/>
    </row>
    <row r="3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55"/>
      <c r="O31" s="155" t="s">
        <v>238</v>
      </c>
      <c r="P31" s="220" t="s">
        <v>218</v>
      </c>
      <c r="Q31" s="15">
        <v>5.4</v>
      </c>
      <c r="R31" s="15">
        <v>5.4</v>
      </c>
      <c r="S31" s="15">
        <v>5.4</v>
      </c>
      <c r="T31" s="15"/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55"/>
      <c r="O32" s="155" t="s">
        <v>239</v>
      </c>
      <c r="P32" s="220" t="s">
        <v>240</v>
      </c>
      <c r="Q32" s="15">
        <v>41.65</v>
      </c>
      <c r="R32" s="15">
        <v>41.65</v>
      </c>
      <c r="S32" s="15">
        <v>41.65</v>
      </c>
      <c r="T32" s="15"/>
      <c r="U32" s="15"/>
      <c r="V32" s="15"/>
      <c r="W32" s="15"/>
      <c r="X32" s="15"/>
      <c r="Y32" s="15"/>
      <c r="Z32" s="15"/>
    </row>
    <row r="33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 t="s">
        <v>241</v>
      </c>
      <c r="O33" s="13"/>
      <c r="P33" s="219" t="s">
        <v>226</v>
      </c>
      <c r="Q33" s="15">
        <v>191.82</v>
      </c>
      <c r="R33" s="15">
        <v>191.82</v>
      </c>
      <c r="S33" s="15">
        <v>191.82</v>
      </c>
      <c r="T33" s="15"/>
      <c r="U33" s="15"/>
      <c r="V33" s="15"/>
      <c r="W33" s="15"/>
      <c r="X33" s="15"/>
      <c r="Y33" s="15"/>
      <c r="Z33" s="15"/>
    </row>
    <row r="34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55"/>
      <c r="O34" s="155" t="s">
        <v>192</v>
      </c>
      <c r="P34" s="220" t="s">
        <v>242</v>
      </c>
      <c r="Q34" s="15">
        <v>108.76</v>
      </c>
      <c r="R34" s="15">
        <v>108.76</v>
      </c>
      <c r="S34" s="15">
        <v>108.76</v>
      </c>
      <c r="T34" s="15"/>
      <c r="U34" s="15"/>
      <c r="V34" s="15"/>
      <c r="W34" s="15"/>
      <c r="X34" s="15"/>
      <c r="Y34" s="15"/>
      <c r="Z34" s="15"/>
    </row>
    <row r="35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55"/>
      <c r="O35" s="155" t="s">
        <v>195</v>
      </c>
      <c r="P35" s="220" t="s">
        <v>243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55"/>
      <c r="O36" s="155" t="s">
        <v>212</v>
      </c>
      <c r="P36" s="220" t="s">
        <v>244</v>
      </c>
      <c r="Q36" s="15">
        <v>33.06</v>
      </c>
      <c r="R36" s="15">
        <v>33.06</v>
      </c>
      <c r="S36" s="15">
        <v>33.06</v>
      </c>
      <c r="T36" s="15"/>
      <c r="U36" s="15"/>
      <c r="V36" s="15"/>
      <c r="W36" s="15"/>
      <c r="X36" s="15"/>
      <c r="Y36" s="15"/>
      <c r="Z36" s="15"/>
    </row>
    <row r="37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55"/>
      <c r="O37" s="155" t="s">
        <v>202</v>
      </c>
      <c r="P37" s="220" t="s">
        <v>245</v>
      </c>
      <c r="Q37" s="15">
        <v>50</v>
      </c>
      <c r="R37" s="15">
        <v>50</v>
      </c>
      <c r="S37" s="15">
        <v>50</v>
      </c>
      <c r="T37" s="15"/>
      <c r="U37" s="15"/>
      <c r="V37" s="15"/>
      <c r="W37" s="15"/>
      <c r="X37" s="15"/>
      <c r="Y37" s="15"/>
      <c r="Z37" s="15"/>
    </row>
    <row r="38" ht="20.25" customHeight="1" spans="1:26">
      <c r="A38" s="216" t="s">
        <v>38</v>
      </c>
      <c r="B38" s="217"/>
      <c r="C38" s="218"/>
      <c r="D38" s="15">
        <v>1647.26</v>
      </c>
      <c r="E38" s="15">
        <v>1647.26</v>
      </c>
      <c r="F38" s="15">
        <v>1037.26</v>
      </c>
      <c r="G38" s="15">
        <v>610</v>
      </c>
      <c r="H38" s="15"/>
      <c r="I38" s="15"/>
      <c r="J38" s="15"/>
      <c r="K38" s="15"/>
      <c r="L38" s="15"/>
      <c r="M38" s="15"/>
      <c r="N38" s="221" t="s">
        <v>38</v>
      </c>
      <c r="O38" s="221"/>
      <c r="P38" s="221"/>
      <c r="Q38" s="15">
        <v>1647.26</v>
      </c>
      <c r="R38" s="15">
        <v>1647.26</v>
      </c>
      <c r="S38" s="15">
        <v>1037.26</v>
      </c>
      <c r="T38" s="15">
        <v>610</v>
      </c>
      <c r="U38" s="15"/>
      <c r="V38" s="15"/>
      <c r="W38" s="15"/>
      <c r="X38" s="15"/>
      <c r="Y38" s="15"/>
      <c r="Z38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8:C38"/>
    <mergeCell ref="N38:P38"/>
    <mergeCell ref="D5:D6"/>
    <mergeCell ref="Q5:Q6"/>
  </mergeCells>
  <pageMargins left="0.75" right="0.75" top="1" bottom="1" header="0.5" footer="0.5"/>
  <pageSetup paperSize="9" scale="2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F7" sqref="F7"/>
    </sheetView>
  </sheetViews>
  <sheetFormatPr defaultColWidth="9.14166666666667" defaultRowHeight="14.25" customHeight="1" outlineLevelRow="6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201"/>
      <c r="B1" s="201"/>
      <c r="C1" s="72"/>
      <c r="F1" s="202" t="s">
        <v>246</v>
      </c>
    </row>
    <row r="2" ht="25.5" customHeight="1" spans="1:6">
      <c r="A2" s="203" t="s">
        <v>247</v>
      </c>
      <c r="B2" s="203"/>
      <c r="C2" s="203"/>
      <c r="D2" s="203"/>
      <c r="E2" s="203"/>
      <c r="F2" s="203"/>
    </row>
    <row r="3" ht="15.75" customHeight="1" spans="1:6">
      <c r="A3" s="4" t="str">
        <f>"单位名称："&amp;"曲靖市商务局"</f>
        <v>单位名称：曲靖市商务局</v>
      </c>
      <c r="B3" s="201"/>
      <c r="C3" s="72"/>
      <c r="F3" s="317" t="s">
        <v>2</v>
      </c>
    </row>
    <row r="4" ht="19.5" customHeight="1" spans="1:6">
      <c r="A4" s="9" t="s">
        <v>248</v>
      </c>
      <c r="B4" s="10" t="s">
        <v>249</v>
      </c>
      <c r="C4" s="10" t="s">
        <v>250</v>
      </c>
      <c r="D4" s="10"/>
      <c r="E4" s="10"/>
      <c r="F4" s="10" t="s">
        <v>216</v>
      </c>
    </row>
    <row r="5" ht="19.5" customHeight="1" spans="1:6">
      <c r="A5" s="9"/>
      <c r="B5" s="10"/>
      <c r="C5" s="66" t="s">
        <v>46</v>
      </c>
      <c r="D5" s="66" t="s">
        <v>251</v>
      </c>
      <c r="E5" s="66" t="s">
        <v>252</v>
      </c>
      <c r="F5" s="10"/>
    </row>
    <row r="6" ht="18.75" customHeight="1" spans="1:6">
      <c r="A6" s="204">
        <v>1</v>
      </c>
      <c r="B6" s="204">
        <v>2</v>
      </c>
      <c r="C6" s="205">
        <v>3</v>
      </c>
      <c r="D6" s="204">
        <v>4</v>
      </c>
      <c r="E6" s="204">
        <v>5</v>
      </c>
      <c r="F6" s="204">
        <v>6</v>
      </c>
    </row>
    <row r="7" ht="18.75" customHeight="1" spans="1:6">
      <c r="A7" s="15">
        <v>10.25</v>
      </c>
      <c r="B7" s="15"/>
      <c r="C7" s="15">
        <v>5.4</v>
      </c>
      <c r="D7" s="15"/>
      <c r="E7" s="15">
        <v>5.4</v>
      </c>
      <c r="F7" s="15">
        <v>4.85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73"/>
  <sheetViews>
    <sheetView showZeros="0" topLeftCell="C57" workbookViewId="0">
      <selection activeCell="K14" sqref="K14"/>
    </sheetView>
  </sheetViews>
  <sheetFormatPr defaultColWidth="9.14166666666667" defaultRowHeight="14.25" customHeight="1"/>
  <cols>
    <col min="1" max="1" width="32.85" style="164" customWidth="1"/>
    <col min="2" max="2" width="20.7083333333333" style="164" customWidth="1"/>
    <col min="3" max="3" width="31.2833333333333" style="164" customWidth="1"/>
    <col min="4" max="4" width="10.1416666666667" style="164" customWidth="1"/>
    <col min="5" max="5" width="17.575" style="164" customWidth="1"/>
    <col min="6" max="6" width="10.2833333333333" style="164" customWidth="1"/>
    <col min="7" max="7" width="23" style="164" customWidth="1"/>
    <col min="8" max="8" width="10.7083333333333" style="164" customWidth="1"/>
    <col min="9" max="9" width="11" style="164" customWidth="1"/>
    <col min="10" max="10" width="15.425" style="164" customWidth="1"/>
    <col min="11" max="11" width="10.7083333333333" style="164" customWidth="1"/>
    <col min="12" max="13" width="11.1416666666667" style="164" customWidth="1"/>
    <col min="14" max="14" width="9.14166666666667" style="164"/>
    <col min="15" max="15" width="11.1416666666667" style="164" customWidth="1"/>
    <col min="16" max="16" width="11.85" style="164" customWidth="1"/>
    <col min="17" max="19" width="9.14166666666667" style="164"/>
    <col min="20" max="20" width="12.1416666666667" style="164" customWidth="1"/>
    <col min="21" max="23" width="12.2833333333333" style="164" customWidth="1"/>
    <col min="24" max="24" width="12.7083333333333" style="164" customWidth="1"/>
    <col min="25" max="26" width="11.1416666666667" style="164" customWidth="1"/>
    <col min="27" max="16384" width="9.14166666666667" style="164"/>
  </cols>
  <sheetData>
    <row r="1" ht="16.5" customHeight="1" spans="2:26">
      <c r="B1" s="165"/>
      <c r="D1" s="166"/>
      <c r="E1" s="166"/>
      <c r="F1" s="166"/>
      <c r="G1" s="166"/>
      <c r="H1" s="167"/>
      <c r="I1" s="167"/>
      <c r="K1" s="167"/>
      <c r="L1" s="167"/>
      <c r="M1" s="167"/>
      <c r="P1" s="167"/>
      <c r="T1" s="167"/>
      <c r="X1" s="165"/>
      <c r="Z1" s="193" t="s">
        <v>253</v>
      </c>
    </row>
    <row r="2" ht="26.25" customHeight="1" spans="1:26">
      <c r="A2" s="168" t="s">
        <v>254</v>
      </c>
      <c r="B2" s="168"/>
      <c r="C2" s="168"/>
      <c r="D2" s="168"/>
      <c r="E2" s="168"/>
      <c r="F2" s="168"/>
      <c r="G2" s="168"/>
      <c r="H2" s="168"/>
      <c r="I2" s="168"/>
      <c r="J2" s="183"/>
      <c r="K2" s="168"/>
      <c r="L2" s="168"/>
      <c r="M2" s="168"/>
      <c r="N2" s="183"/>
      <c r="O2" s="183"/>
      <c r="P2" s="168"/>
      <c r="Q2" s="183"/>
      <c r="R2" s="183"/>
      <c r="S2" s="183"/>
      <c r="T2" s="168"/>
      <c r="U2" s="168"/>
      <c r="V2" s="168"/>
      <c r="W2" s="168"/>
      <c r="X2" s="168"/>
      <c r="Y2" s="168"/>
      <c r="Z2" s="168"/>
    </row>
    <row r="3" ht="15" customHeight="1" spans="1:26">
      <c r="A3" s="169" t="str">
        <f>"单位名称："&amp;"曲靖市商务局"</f>
        <v>单位名称：曲靖市商务局</v>
      </c>
      <c r="B3" s="170"/>
      <c r="C3" s="170"/>
      <c r="D3" s="170"/>
      <c r="E3" s="170"/>
      <c r="F3" s="170"/>
      <c r="G3" s="170"/>
      <c r="H3" s="171"/>
      <c r="I3" s="171"/>
      <c r="J3" s="184"/>
      <c r="K3" s="171"/>
      <c r="L3" s="171"/>
      <c r="M3" s="171"/>
      <c r="N3" s="184"/>
      <c r="O3" s="184"/>
      <c r="P3" s="171"/>
      <c r="Q3" s="184"/>
      <c r="R3" s="184"/>
      <c r="S3" s="184"/>
      <c r="T3" s="171"/>
      <c r="X3" s="165"/>
      <c r="Z3" s="318" t="s">
        <v>2</v>
      </c>
    </row>
    <row r="4" ht="18" customHeight="1" spans="1:26">
      <c r="A4" s="172" t="s">
        <v>255</v>
      </c>
      <c r="B4" s="172" t="s">
        <v>256</v>
      </c>
      <c r="C4" s="172" t="s">
        <v>257</v>
      </c>
      <c r="D4" s="172" t="s">
        <v>258</v>
      </c>
      <c r="E4" s="172" t="s">
        <v>259</v>
      </c>
      <c r="F4" s="172" t="s">
        <v>260</v>
      </c>
      <c r="G4" s="172" t="s">
        <v>261</v>
      </c>
      <c r="H4" s="173" t="s">
        <v>262</v>
      </c>
      <c r="I4" s="173" t="s">
        <v>262</v>
      </c>
      <c r="J4" s="185"/>
      <c r="K4" s="173"/>
      <c r="L4" s="173"/>
      <c r="M4" s="173"/>
      <c r="N4" s="185"/>
      <c r="O4" s="185"/>
      <c r="P4" s="173"/>
      <c r="Q4" s="185"/>
      <c r="R4" s="185"/>
      <c r="S4" s="185"/>
      <c r="T4" s="192" t="s">
        <v>50</v>
      </c>
      <c r="U4" s="173" t="s">
        <v>51</v>
      </c>
      <c r="V4" s="173"/>
      <c r="W4" s="173"/>
      <c r="X4" s="173"/>
      <c r="Y4" s="173"/>
      <c r="Z4" s="173"/>
    </row>
    <row r="5" ht="18" customHeight="1" spans="1:26">
      <c r="A5" s="174"/>
      <c r="B5" s="175"/>
      <c r="C5" s="174"/>
      <c r="D5" s="174"/>
      <c r="E5" s="174"/>
      <c r="F5" s="174"/>
      <c r="G5" s="174"/>
      <c r="H5" s="173" t="s">
        <v>263</v>
      </c>
      <c r="I5" s="173" t="s">
        <v>47</v>
      </c>
      <c r="J5" s="185"/>
      <c r="K5" s="173"/>
      <c r="L5" s="173"/>
      <c r="M5" s="173"/>
      <c r="N5" s="185"/>
      <c r="O5" s="185"/>
      <c r="P5" s="173"/>
      <c r="Q5" s="185" t="s">
        <v>264</v>
      </c>
      <c r="R5" s="185"/>
      <c r="S5" s="185"/>
      <c r="T5" s="172" t="s">
        <v>50</v>
      </c>
      <c r="U5" s="173" t="s">
        <v>51</v>
      </c>
      <c r="V5" s="192" t="s">
        <v>52</v>
      </c>
      <c r="W5" s="173" t="s">
        <v>51</v>
      </c>
      <c r="X5" s="192" t="s">
        <v>54</v>
      </c>
      <c r="Y5" s="192" t="s">
        <v>55</v>
      </c>
      <c r="Z5" s="187" t="s">
        <v>56</v>
      </c>
    </row>
    <row r="6" customHeight="1" spans="1:26">
      <c r="A6" s="176"/>
      <c r="B6" s="176"/>
      <c r="C6" s="176"/>
      <c r="D6" s="176"/>
      <c r="E6" s="176"/>
      <c r="F6" s="176"/>
      <c r="G6" s="176"/>
      <c r="H6" s="176"/>
      <c r="I6" s="186" t="s">
        <v>265</v>
      </c>
      <c r="J6" s="187" t="s">
        <v>266</v>
      </c>
      <c r="K6" s="172" t="s">
        <v>267</v>
      </c>
      <c r="L6" s="172" t="s">
        <v>268</v>
      </c>
      <c r="M6" s="172" t="s">
        <v>269</v>
      </c>
      <c r="N6" s="172" t="s">
        <v>270</v>
      </c>
      <c r="O6" s="172" t="s">
        <v>48</v>
      </c>
      <c r="P6" s="172" t="s">
        <v>49</v>
      </c>
      <c r="Q6" s="172" t="s">
        <v>47</v>
      </c>
      <c r="R6" s="172" t="s">
        <v>48</v>
      </c>
      <c r="S6" s="172" t="s">
        <v>49</v>
      </c>
      <c r="T6" s="176"/>
      <c r="U6" s="172" t="s">
        <v>46</v>
      </c>
      <c r="V6" s="172" t="s">
        <v>52</v>
      </c>
      <c r="W6" s="172" t="s">
        <v>271</v>
      </c>
      <c r="X6" s="172" t="s">
        <v>54</v>
      </c>
      <c r="Y6" s="172" t="s">
        <v>55</v>
      </c>
      <c r="Z6" s="172" t="s">
        <v>56</v>
      </c>
    </row>
    <row r="7" ht="37.5" customHeight="1" spans="1:26">
      <c r="A7" s="177"/>
      <c r="B7" s="177"/>
      <c r="C7" s="177"/>
      <c r="D7" s="177"/>
      <c r="E7" s="177"/>
      <c r="F7" s="177"/>
      <c r="G7" s="177"/>
      <c r="H7" s="177"/>
      <c r="I7" s="188" t="s">
        <v>46</v>
      </c>
      <c r="J7" s="188" t="s">
        <v>272</v>
      </c>
      <c r="K7" s="189" t="s">
        <v>266</v>
      </c>
      <c r="L7" s="189" t="s">
        <v>268</v>
      </c>
      <c r="M7" s="189" t="s">
        <v>269</v>
      </c>
      <c r="N7" s="189" t="s">
        <v>270</v>
      </c>
      <c r="O7" s="189" t="s">
        <v>270</v>
      </c>
      <c r="P7" s="189" t="s">
        <v>270</v>
      </c>
      <c r="Q7" s="189" t="s">
        <v>268</v>
      </c>
      <c r="R7" s="189" t="s">
        <v>269</v>
      </c>
      <c r="S7" s="189" t="s">
        <v>270</v>
      </c>
      <c r="T7" s="189" t="s">
        <v>50</v>
      </c>
      <c r="U7" s="189" t="s">
        <v>46</v>
      </c>
      <c r="V7" s="189" t="s">
        <v>52</v>
      </c>
      <c r="W7" s="189" t="s">
        <v>271</v>
      </c>
      <c r="X7" s="189" t="s">
        <v>54</v>
      </c>
      <c r="Y7" s="189" t="s">
        <v>55</v>
      </c>
      <c r="Z7" s="189" t="s">
        <v>56</v>
      </c>
    </row>
    <row r="8" customHeight="1" spans="1:26">
      <c r="A8" s="178">
        <v>1</v>
      </c>
      <c r="B8" s="178">
        <v>2</v>
      </c>
      <c r="C8" s="178">
        <v>3</v>
      </c>
      <c r="D8" s="178">
        <v>4</v>
      </c>
      <c r="E8" s="178">
        <v>5</v>
      </c>
      <c r="F8" s="178">
        <v>6</v>
      </c>
      <c r="G8" s="178">
        <v>7</v>
      </c>
      <c r="H8" s="178">
        <v>8</v>
      </c>
      <c r="I8" s="178">
        <v>9</v>
      </c>
      <c r="J8" s="178">
        <v>10</v>
      </c>
      <c r="K8" s="178">
        <v>11</v>
      </c>
      <c r="L8" s="178">
        <v>12</v>
      </c>
      <c r="M8" s="178">
        <v>13</v>
      </c>
      <c r="N8" s="178">
        <v>14</v>
      </c>
      <c r="O8" s="178">
        <v>15</v>
      </c>
      <c r="P8" s="178">
        <v>16</v>
      </c>
      <c r="Q8" s="178">
        <v>17</v>
      </c>
      <c r="R8" s="178">
        <v>18</v>
      </c>
      <c r="S8" s="178">
        <v>19</v>
      </c>
      <c r="T8" s="178">
        <v>20</v>
      </c>
      <c r="U8" s="178">
        <v>21</v>
      </c>
      <c r="V8" s="178">
        <v>22</v>
      </c>
      <c r="W8" s="178">
        <v>23</v>
      </c>
      <c r="X8" s="178">
        <v>24</v>
      </c>
      <c r="Y8" s="195">
        <v>25</v>
      </c>
      <c r="Z8" s="196">
        <v>26</v>
      </c>
    </row>
    <row r="9" ht="21" customHeight="1" outlineLevel="1" spans="1:26">
      <c r="A9" s="108" t="s">
        <v>58</v>
      </c>
      <c r="B9" s="179"/>
      <c r="C9" s="179"/>
      <c r="D9" s="179"/>
      <c r="E9" s="179"/>
      <c r="F9" s="179"/>
      <c r="G9" s="179"/>
      <c r="H9" s="180">
        <v>1037.26</v>
      </c>
      <c r="I9" s="180">
        <v>1037.26</v>
      </c>
      <c r="J9" s="180"/>
      <c r="K9" s="180"/>
      <c r="L9" s="180"/>
      <c r="M9" s="180">
        <v>1037.26</v>
      </c>
      <c r="N9" s="190"/>
      <c r="O9" s="191">
        <f>H9-I9</f>
        <v>0</v>
      </c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</row>
    <row r="10" ht="23.25" customHeight="1" outlineLevel="1" spans="1:26">
      <c r="A10" s="181" t="s">
        <v>58</v>
      </c>
      <c r="B10" s="108"/>
      <c r="C10" s="108"/>
      <c r="D10" s="108"/>
      <c r="E10" s="108"/>
      <c r="F10" s="108"/>
      <c r="G10" s="108"/>
      <c r="H10" s="180">
        <v>961.2</v>
      </c>
      <c r="I10" s="180">
        <v>961.2</v>
      </c>
      <c r="J10" s="180"/>
      <c r="K10" s="180"/>
      <c r="L10" s="180"/>
      <c r="M10" s="180">
        <v>961.2</v>
      </c>
      <c r="N10" s="190"/>
      <c r="O10" s="191">
        <f t="shared" ref="O10:O41" si="0">H10-I10</f>
        <v>0</v>
      </c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</row>
    <row r="11" ht="23.25" customHeight="1" outlineLevel="1" spans="1:26">
      <c r="A11" s="182" t="s">
        <v>58</v>
      </c>
      <c r="B11" s="108" t="s">
        <v>273</v>
      </c>
      <c r="C11" s="108" t="s">
        <v>274</v>
      </c>
      <c r="D11" s="108" t="s">
        <v>79</v>
      </c>
      <c r="E11" s="108" t="s">
        <v>80</v>
      </c>
      <c r="F11" s="108" t="s">
        <v>275</v>
      </c>
      <c r="G11" s="108" t="s">
        <v>194</v>
      </c>
      <c r="H11" s="180">
        <v>171.75</v>
      </c>
      <c r="I11" s="180">
        <v>171.75</v>
      </c>
      <c r="J11" s="180"/>
      <c r="K11" s="180"/>
      <c r="L11" s="180"/>
      <c r="M11" s="180">
        <v>171.75</v>
      </c>
      <c r="N11" s="190"/>
      <c r="O11" s="191">
        <f t="shared" si="0"/>
        <v>0</v>
      </c>
      <c r="P11" s="108"/>
      <c r="Q11" s="190"/>
      <c r="R11" s="190"/>
      <c r="S11" s="190"/>
      <c r="T11" s="190"/>
      <c r="U11" s="190"/>
      <c r="V11" s="190"/>
      <c r="W11" s="190"/>
      <c r="X11" s="190"/>
      <c r="Y11" s="190"/>
      <c r="Z11" s="190"/>
    </row>
    <row r="12" ht="23.25" customHeight="1" outlineLevel="1" spans="1:26">
      <c r="A12" s="182" t="s">
        <v>58</v>
      </c>
      <c r="B12" s="108" t="s">
        <v>276</v>
      </c>
      <c r="C12" s="108" t="s">
        <v>277</v>
      </c>
      <c r="D12" s="108" t="s">
        <v>83</v>
      </c>
      <c r="E12" s="108" t="s">
        <v>84</v>
      </c>
      <c r="F12" s="108" t="s">
        <v>275</v>
      </c>
      <c r="G12" s="108" t="s">
        <v>194</v>
      </c>
      <c r="H12" s="180">
        <v>10.78</v>
      </c>
      <c r="I12" s="180">
        <v>10.78</v>
      </c>
      <c r="J12" s="180"/>
      <c r="K12" s="180"/>
      <c r="L12" s="180"/>
      <c r="M12" s="180">
        <v>10.78</v>
      </c>
      <c r="N12" s="190"/>
      <c r="O12" s="191">
        <f t="shared" si="0"/>
        <v>0</v>
      </c>
      <c r="P12" s="108"/>
      <c r="Q12" s="190"/>
      <c r="R12" s="190"/>
      <c r="S12" s="190"/>
      <c r="T12" s="190"/>
      <c r="U12" s="190"/>
      <c r="V12" s="190"/>
      <c r="W12" s="190"/>
      <c r="X12" s="190"/>
      <c r="Y12" s="190"/>
      <c r="Z12" s="190"/>
    </row>
    <row r="13" ht="23.25" customHeight="1" outlineLevel="1" spans="1:26">
      <c r="A13" s="182" t="s">
        <v>58</v>
      </c>
      <c r="B13" s="108" t="s">
        <v>273</v>
      </c>
      <c r="C13" s="108" t="s">
        <v>274</v>
      </c>
      <c r="D13" s="108" t="s">
        <v>79</v>
      </c>
      <c r="E13" s="108" t="s">
        <v>80</v>
      </c>
      <c r="F13" s="108" t="s">
        <v>278</v>
      </c>
      <c r="G13" s="108" t="s">
        <v>197</v>
      </c>
      <c r="H13" s="180">
        <v>233.27</v>
      </c>
      <c r="I13" s="180">
        <v>233.27</v>
      </c>
      <c r="J13" s="180"/>
      <c r="K13" s="180"/>
      <c r="L13" s="180"/>
      <c r="M13" s="180">
        <v>233.27</v>
      </c>
      <c r="N13" s="190"/>
      <c r="O13" s="191">
        <f t="shared" si="0"/>
        <v>0</v>
      </c>
      <c r="P13" s="108"/>
      <c r="Q13" s="190"/>
      <c r="R13" s="190"/>
      <c r="S13" s="190"/>
      <c r="T13" s="190"/>
      <c r="U13" s="190"/>
      <c r="V13" s="190"/>
      <c r="W13" s="190"/>
      <c r="X13" s="190"/>
      <c r="Y13" s="190"/>
      <c r="Z13" s="190"/>
    </row>
    <row r="14" ht="23.25" customHeight="1" outlineLevel="1" spans="1:26">
      <c r="A14" s="182" t="s">
        <v>58</v>
      </c>
      <c r="B14" s="108" t="s">
        <v>276</v>
      </c>
      <c r="C14" s="108" t="s">
        <v>277</v>
      </c>
      <c r="D14" s="108" t="s">
        <v>83</v>
      </c>
      <c r="E14" s="108" t="s">
        <v>84</v>
      </c>
      <c r="F14" s="108" t="s">
        <v>278</v>
      </c>
      <c r="G14" s="108" t="s">
        <v>197</v>
      </c>
      <c r="H14" s="180">
        <v>1.25</v>
      </c>
      <c r="I14" s="180">
        <v>1.25</v>
      </c>
      <c r="J14" s="180"/>
      <c r="K14" s="180"/>
      <c r="L14" s="180"/>
      <c r="M14" s="180">
        <v>1.25</v>
      </c>
      <c r="N14" s="190"/>
      <c r="O14" s="191">
        <f t="shared" si="0"/>
        <v>0</v>
      </c>
      <c r="P14" s="108"/>
      <c r="Q14" s="190"/>
      <c r="R14" s="190"/>
      <c r="S14" s="190"/>
      <c r="T14" s="190"/>
      <c r="U14" s="190"/>
      <c r="V14" s="190"/>
      <c r="W14" s="190"/>
      <c r="X14" s="190"/>
      <c r="Y14" s="190"/>
      <c r="Z14" s="190"/>
    </row>
    <row r="15" ht="23.25" customHeight="1" outlineLevel="1" spans="1:26">
      <c r="A15" s="182" t="s">
        <v>58</v>
      </c>
      <c r="B15" s="108" t="s">
        <v>279</v>
      </c>
      <c r="C15" s="108" t="s">
        <v>280</v>
      </c>
      <c r="D15" s="108" t="s">
        <v>79</v>
      </c>
      <c r="E15" s="108" t="s">
        <v>80</v>
      </c>
      <c r="F15" s="108" t="s">
        <v>281</v>
      </c>
      <c r="G15" s="108" t="s">
        <v>199</v>
      </c>
      <c r="H15" s="180">
        <v>56.74</v>
      </c>
      <c r="I15" s="180">
        <v>56.74</v>
      </c>
      <c r="J15" s="180"/>
      <c r="K15" s="180"/>
      <c r="L15" s="180"/>
      <c r="M15" s="180">
        <v>56.74</v>
      </c>
      <c r="N15" s="190"/>
      <c r="O15" s="191">
        <f t="shared" si="0"/>
        <v>0</v>
      </c>
      <c r="P15" s="108"/>
      <c r="Q15" s="190"/>
      <c r="R15" s="190"/>
      <c r="S15" s="190"/>
      <c r="T15" s="190"/>
      <c r="U15" s="190"/>
      <c r="V15" s="190"/>
      <c r="W15" s="190"/>
      <c r="X15" s="190"/>
      <c r="Y15" s="190"/>
      <c r="Z15" s="190"/>
    </row>
    <row r="16" ht="23.25" customHeight="1" outlineLevel="1" spans="1:26">
      <c r="A16" s="182" t="s">
        <v>58</v>
      </c>
      <c r="B16" s="108" t="s">
        <v>282</v>
      </c>
      <c r="C16" s="108" t="s">
        <v>283</v>
      </c>
      <c r="D16" s="108" t="s">
        <v>83</v>
      </c>
      <c r="E16" s="108" t="s">
        <v>84</v>
      </c>
      <c r="F16" s="108" t="s">
        <v>284</v>
      </c>
      <c r="G16" s="108" t="s">
        <v>203</v>
      </c>
      <c r="H16" s="180">
        <v>5.4</v>
      </c>
      <c r="I16" s="180">
        <v>5.4</v>
      </c>
      <c r="J16" s="180"/>
      <c r="K16" s="180"/>
      <c r="L16" s="180"/>
      <c r="M16" s="180">
        <v>5.4</v>
      </c>
      <c r="N16" s="190"/>
      <c r="O16" s="191">
        <f t="shared" si="0"/>
        <v>0</v>
      </c>
      <c r="P16" s="108"/>
      <c r="Q16" s="190"/>
      <c r="R16" s="190"/>
      <c r="S16" s="190"/>
      <c r="T16" s="190"/>
      <c r="U16" s="190"/>
      <c r="V16" s="190"/>
      <c r="W16" s="190"/>
      <c r="X16" s="190"/>
      <c r="Y16" s="190"/>
      <c r="Z16" s="190"/>
    </row>
    <row r="17" ht="23.25" customHeight="1" outlineLevel="1" spans="1:26">
      <c r="A17" s="182" t="s">
        <v>58</v>
      </c>
      <c r="B17" s="108" t="s">
        <v>276</v>
      </c>
      <c r="C17" s="108" t="s">
        <v>277</v>
      </c>
      <c r="D17" s="108" t="s">
        <v>83</v>
      </c>
      <c r="E17" s="108" t="s">
        <v>84</v>
      </c>
      <c r="F17" s="108" t="s">
        <v>284</v>
      </c>
      <c r="G17" s="108" t="s">
        <v>203</v>
      </c>
      <c r="H17" s="180">
        <v>9.72</v>
      </c>
      <c r="I17" s="180">
        <v>9.72</v>
      </c>
      <c r="J17" s="180"/>
      <c r="K17" s="180"/>
      <c r="L17" s="180"/>
      <c r="M17" s="180">
        <v>9.72</v>
      </c>
      <c r="N17" s="190"/>
      <c r="O17" s="191">
        <f t="shared" si="0"/>
        <v>0</v>
      </c>
      <c r="P17" s="108"/>
      <c r="Q17" s="190"/>
      <c r="R17" s="190"/>
      <c r="S17" s="190"/>
      <c r="T17" s="190"/>
      <c r="U17" s="190"/>
      <c r="V17" s="190"/>
      <c r="W17" s="190"/>
      <c r="X17" s="190"/>
      <c r="Y17" s="190"/>
      <c r="Z17" s="190"/>
    </row>
    <row r="18" ht="23.25" customHeight="1" outlineLevel="1" spans="1:26">
      <c r="A18" s="182" t="s">
        <v>58</v>
      </c>
      <c r="B18" s="108" t="s">
        <v>276</v>
      </c>
      <c r="C18" s="108" t="s">
        <v>277</v>
      </c>
      <c r="D18" s="108" t="s">
        <v>83</v>
      </c>
      <c r="E18" s="108" t="s">
        <v>84</v>
      </c>
      <c r="F18" s="108" t="s">
        <v>284</v>
      </c>
      <c r="G18" s="108" t="s">
        <v>203</v>
      </c>
      <c r="H18" s="180">
        <v>2.77</v>
      </c>
      <c r="I18" s="180">
        <v>2.77</v>
      </c>
      <c r="J18" s="180"/>
      <c r="K18" s="180"/>
      <c r="L18" s="180"/>
      <c r="M18" s="180">
        <v>2.77</v>
      </c>
      <c r="N18" s="190"/>
      <c r="O18" s="191">
        <f t="shared" si="0"/>
        <v>0</v>
      </c>
      <c r="P18" s="108"/>
      <c r="Q18" s="190"/>
      <c r="R18" s="190"/>
      <c r="S18" s="190"/>
      <c r="T18" s="190"/>
      <c r="U18" s="190"/>
      <c r="V18" s="190"/>
      <c r="W18" s="190"/>
      <c r="X18" s="190"/>
      <c r="Y18" s="190"/>
      <c r="Z18" s="190"/>
    </row>
    <row r="19" ht="23.25" customHeight="1" outlineLevel="1" spans="1:26">
      <c r="A19" s="182" t="s">
        <v>58</v>
      </c>
      <c r="B19" s="108" t="s">
        <v>273</v>
      </c>
      <c r="C19" s="108" t="s">
        <v>274</v>
      </c>
      <c r="D19" s="108" t="s">
        <v>79</v>
      </c>
      <c r="E19" s="108" t="s">
        <v>80</v>
      </c>
      <c r="F19" s="108" t="s">
        <v>281</v>
      </c>
      <c r="G19" s="108" t="s">
        <v>199</v>
      </c>
      <c r="H19" s="180">
        <v>14.31</v>
      </c>
      <c r="I19" s="180">
        <v>14.31</v>
      </c>
      <c r="J19" s="180"/>
      <c r="K19" s="180"/>
      <c r="L19" s="180"/>
      <c r="M19" s="180">
        <v>14.31</v>
      </c>
      <c r="N19" s="190"/>
      <c r="O19" s="191">
        <f t="shared" si="0"/>
        <v>0</v>
      </c>
      <c r="P19" s="108"/>
      <c r="Q19" s="190"/>
      <c r="R19" s="190"/>
      <c r="S19" s="190"/>
      <c r="T19" s="190"/>
      <c r="U19" s="190"/>
      <c r="V19" s="190"/>
      <c r="W19" s="190"/>
      <c r="X19" s="190"/>
      <c r="Y19" s="190"/>
      <c r="Z19" s="190"/>
    </row>
    <row r="20" ht="23.25" customHeight="1" outlineLevel="1" spans="1:26">
      <c r="A20" s="182" t="s">
        <v>58</v>
      </c>
      <c r="B20" s="108" t="s">
        <v>276</v>
      </c>
      <c r="C20" s="108" t="s">
        <v>277</v>
      </c>
      <c r="D20" s="108" t="s">
        <v>83</v>
      </c>
      <c r="E20" s="108" t="s">
        <v>84</v>
      </c>
      <c r="F20" s="108" t="s">
        <v>284</v>
      </c>
      <c r="G20" s="108" t="s">
        <v>203</v>
      </c>
      <c r="H20" s="180">
        <v>0.9</v>
      </c>
      <c r="I20" s="180">
        <v>0.9</v>
      </c>
      <c r="J20" s="180"/>
      <c r="K20" s="180"/>
      <c r="L20" s="180"/>
      <c r="M20" s="180">
        <v>0.9</v>
      </c>
      <c r="N20" s="190"/>
      <c r="O20" s="191">
        <f t="shared" si="0"/>
        <v>0</v>
      </c>
      <c r="P20" s="108"/>
      <c r="Q20" s="190"/>
      <c r="R20" s="190"/>
      <c r="S20" s="190"/>
      <c r="T20" s="190"/>
      <c r="U20" s="190"/>
      <c r="V20" s="190"/>
      <c r="W20" s="190"/>
      <c r="X20" s="190"/>
      <c r="Y20" s="190"/>
      <c r="Z20" s="190"/>
    </row>
    <row r="21" ht="23.25" customHeight="1" outlineLevel="1" spans="1:26">
      <c r="A21" s="182" t="s">
        <v>58</v>
      </c>
      <c r="B21" s="108" t="s">
        <v>285</v>
      </c>
      <c r="C21" s="108" t="s">
        <v>286</v>
      </c>
      <c r="D21" s="108" t="s">
        <v>91</v>
      </c>
      <c r="E21" s="108" t="s">
        <v>92</v>
      </c>
      <c r="F21" s="108" t="s">
        <v>287</v>
      </c>
      <c r="G21" s="108" t="s">
        <v>206</v>
      </c>
      <c r="H21" s="180">
        <v>68.87</v>
      </c>
      <c r="I21" s="180">
        <v>68.87</v>
      </c>
      <c r="J21" s="180"/>
      <c r="K21" s="180"/>
      <c r="L21" s="180"/>
      <c r="M21" s="180">
        <v>68.87</v>
      </c>
      <c r="N21" s="190"/>
      <c r="O21" s="191">
        <f t="shared" si="0"/>
        <v>0</v>
      </c>
      <c r="P21" s="108"/>
      <c r="Q21" s="190"/>
      <c r="R21" s="190"/>
      <c r="S21" s="190"/>
      <c r="T21" s="190"/>
      <c r="U21" s="190"/>
      <c r="V21" s="190"/>
      <c r="W21" s="190"/>
      <c r="X21" s="190"/>
      <c r="Y21" s="190"/>
      <c r="Z21" s="190"/>
    </row>
    <row r="22" ht="23.25" customHeight="1" outlineLevel="1" spans="1:26">
      <c r="A22" s="182" t="s">
        <v>58</v>
      </c>
      <c r="B22" s="108" t="s">
        <v>285</v>
      </c>
      <c r="C22" s="108" t="s">
        <v>286</v>
      </c>
      <c r="D22" s="108" t="s">
        <v>91</v>
      </c>
      <c r="E22" s="108" t="s">
        <v>92</v>
      </c>
      <c r="F22" s="108" t="s">
        <v>287</v>
      </c>
      <c r="G22" s="108" t="s">
        <v>206</v>
      </c>
      <c r="H22" s="180">
        <v>4.53</v>
      </c>
      <c r="I22" s="180">
        <v>4.53</v>
      </c>
      <c r="J22" s="180"/>
      <c r="K22" s="180"/>
      <c r="L22" s="180"/>
      <c r="M22" s="180">
        <v>4.53</v>
      </c>
      <c r="N22" s="190"/>
      <c r="O22" s="191">
        <f t="shared" si="0"/>
        <v>0</v>
      </c>
      <c r="P22" s="108"/>
      <c r="Q22" s="190"/>
      <c r="R22" s="190"/>
      <c r="S22" s="190"/>
      <c r="T22" s="190"/>
      <c r="U22" s="190"/>
      <c r="V22" s="190"/>
      <c r="W22" s="190"/>
      <c r="X22" s="190"/>
      <c r="Y22" s="190"/>
      <c r="Z22" s="190"/>
    </row>
    <row r="23" ht="23.25" customHeight="1" outlineLevel="1" spans="1:26">
      <c r="A23" s="182" t="s">
        <v>58</v>
      </c>
      <c r="B23" s="108" t="s">
        <v>288</v>
      </c>
      <c r="C23" s="108" t="s">
        <v>289</v>
      </c>
      <c r="D23" s="108" t="s">
        <v>106</v>
      </c>
      <c r="E23" s="108" t="s">
        <v>107</v>
      </c>
      <c r="F23" s="108" t="s">
        <v>290</v>
      </c>
      <c r="G23" s="108" t="s">
        <v>211</v>
      </c>
      <c r="H23" s="180">
        <v>24.44</v>
      </c>
      <c r="I23" s="180">
        <v>24.44</v>
      </c>
      <c r="J23" s="180"/>
      <c r="K23" s="180"/>
      <c r="L23" s="180"/>
      <c r="M23" s="180">
        <v>24.44</v>
      </c>
      <c r="N23" s="190"/>
      <c r="O23" s="191">
        <f t="shared" si="0"/>
        <v>0</v>
      </c>
      <c r="P23" s="108"/>
      <c r="Q23" s="190"/>
      <c r="R23" s="190"/>
      <c r="S23" s="190"/>
      <c r="T23" s="190"/>
      <c r="U23" s="190"/>
      <c r="V23" s="190"/>
      <c r="W23" s="190"/>
      <c r="X23" s="190"/>
      <c r="Y23" s="190"/>
      <c r="Z23" s="190"/>
    </row>
    <row r="24" ht="23.25" customHeight="1" outlineLevel="1" spans="1:26">
      <c r="A24" s="182" t="s">
        <v>58</v>
      </c>
      <c r="B24" s="108" t="s">
        <v>288</v>
      </c>
      <c r="C24" s="108" t="s">
        <v>289</v>
      </c>
      <c r="D24" s="108" t="s">
        <v>106</v>
      </c>
      <c r="E24" s="108" t="s">
        <v>107</v>
      </c>
      <c r="F24" s="108" t="s">
        <v>290</v>
      </c>
      <c r="G24" s="108" t="s">
        <v>211</v>
      </c>
      <c r="H24" s="180">
        <v>1.65</v>
      </c>
      <c r="I24" s="180">
        <v>1.65</v>
      </c>
      <c r="J24" s="180"/>
      <c r="K24" s="180"/>
      <c r="L24" s="180"/>
      <c r="M24" s="180">
        <v>1.65</v>
      </c>
      <c r="N24" s="190"/>
      <c r="O24" s="191">
        <f t="shared" si="0"/>
        <v>0</v>
      </c>
      <c r="P24" s="108"/>
      <c r="Q24" s="190"/>
      <c r="R24" s="190"/>
      <c r="S24" s="190"/>
      <c r="T24" s="190"/>
      <c r="U24" s="190"/>
      <c r="V24" s="190"/>
      <c r="W24" s="190"/>
      <c r="X24" s="190"/>
      <c r="Y24" s="190"/>
      <c r="Z24" s="190"/>
    </row>
    <row r="25" ht="23.25" customHeight="1" outlineLevel="1" spans="1:26">
      <c r="A25" s="182" t="s">
        <v>58</v>
      </c>
      <c r="B25" s="108" t="s">
        <v>291</v>
      </c>
      <c r="C25" s="108" t="s">
        <v>292</v>
      </c>
      <c r="D25" s="108" t="s">
        <v>110</v>
      </c>
      <c r="E25" s="108" t="s">
        <v>111</v>
      </c>
      <c r="F25" s="108" t="s">
        <v>293</v>
      </c>
      <c r="G25" s="108" t="s">
        <v>217</v>
      </c>
      <c r="H25" s="180">
        <v>1.44</v>
      </c>
      <c r="I25" s="180">
        <v>1.44</v>
      </c>
      <c r="J25" s="180"/>
      <c r="K25" s="180"/>
      <c r="L25" s="180"/>
      <c r="M25" s="180">
        <v>1.44</v>
      </c>
      <c r="N25" s="190"/>
      <c r="O25" s="191">
        <f t="shared" si="0"/>
        <v>0</v>
      </c>
      <c r="P25" s="108"/>
      <c r="Q25" s="190"/>
      <c r="R25" s="190"/>
      <c r="S25" s="190"/>
      <c r="T25" s="190"/>
      <c r="U25" s="190"/>
      <c r="V25" s="190"/>
      <c r="W25" s="190"/>
      <c r="X25" s="190"/>
      <c r="Y25" s="190"/>
      <c r="Z25" s="190"/>
    </row>
    <row r="26" ht="23.25" customHeight="1" outlineLevel="1" spans="1:26">
      <c r="A26" s="182" t="s">
        <v>58</v>
      </c>
      <c r="B26" s="108" t="s">
        <v>291</v>
      </c>
      <c r="C26" s="108" t="s">
        <v>292</v>
      </c>
      <c r="D26" s="108" t="s">
        <v>110</v>
      </c>
      <c r="E26" s="108" t="s">
        <v>111</v>
      </c>
      <c r="F26" s="108" t="s">
        <v>293</v>
      </c>
      <c r="G26" s="108" t="s">
        <v>217</v>
      </c>
      <c r="H26" s="180">
        <v>0.1</v>
      </c>
      <c r="I26" s="180">
        <v>0.1</v>
      </c>
      <c r="J26" s="180"/>
      <c r="K26" s="180"/>
      <c r="L26" s="180"/>
      <c r="M26" s="180">
        <v>0.1</v>
      </c>
      <c r="N26" s="190"/>
      <c r="O26" s="191">
        <f t="shared" si="0"/>
        <v>0</v>
      </c>
      <c r="P26" s="108"/>
      <c r="Q26" s="190"/>
      <c r="R26" s="190"/>
      <c r="S26" s="190"/>
      <c r="T26" s="190"/>
      <c r="U26" s="190"/>
      <c r="V26" s="190"/>
      <c r="W26" s="190"/>
      <c r="X26" s="190"/>
      <c r="Y26" s="190"/>
      <c r="Z26" s="190"/>
    </row>
    <row r="27" ht="23.25" customHeight="1" outlineLevel="1" spans="1:26">
      <c r="A27" s="182" t="s">
        <v>58</v>
      </c>
      <c r="B27" s="108" t="s">
        <v>294</v>
      </c>
      <c r="C27" s="108" t="s">
        <v>295</v>
      </c>
      <c r="D27" s="108" t="s">
        <v>110</v>
      </c>
      <c r="E27" s="108" t="s">
        <v>111</v>
      </c>
      <c r="F27" s="108" t="s">
        <v>293</v>
      </c>
      <c r="G27" s="108" t="s">
        <v>217</v>
      </c>
      <c r="H27" s="180">
        <v>1.8</v>
      </c>
      <c r="I27" s="180">
        <v>1.8</v>
      </c>
      <c r="J27" s="180"/>
      <c r="K27" s="180"/>
      <c r="L27" s="180"/>
      <c r="M27" s="180">
        <v>1.8</v>
      </c>
      <c r="N27" s="190"/>
      <c r="O27" s="191">
        <f t="shared" si="0"/>
        <v>0</v>
      </c>
      <c r="P27" s="108"/>
      <c r="Q27" s="190"/>
      <c r="R27" s="190"/>
      <c r="S27" s="190"/>
      <c r="T27" s="190"/>
      <c r="U27" s="190"/>
      <c r="V27" s="190"/>
      <c r="W27" s="190"/>
      <c r="X27" s="190"/>
      <c r="Y27" s="190"/>
      <c r="Z27" s="190"/>
    </row>
    <row r="28" ht="23.25" customHeight="1" outlineLevel="1" spans="1:26">
      <c r="A28" s="182" t="s">
        <v>58</v>
      </c>
      <c r="B28" s="108" t="s">
        <v>296</v>
      </c>
      <c r="C28" s="108" t="s">
        <v>297</v>
      </c>
      <c r="D28" s="108" t="s">
        <v>101</v>
      </c>
      <c r="E28" s="108" t="s">
        <v>100</v>
      </c>
      <c r="F28" s="108" t="s">
        <v>293</v>
      </c>
      <c r="G28" s="108" t="s">
        <v>217</v>
      </c>
      <c r="H28" s="180">
        <v>0.17</v>
      </c>
      <c r="I28" s="180">
        <v>0.17</v>
      </c>
      <c r="J28" s="180"/>
      <c r="K28" s="180"/>
      <c r="L28" s="180"/>
      <c r="M28" s="180">
        <v>0.17</v>
      </c>
      <c r="N28" s="190"/>
      <c r="O28" s="191">
        <f t="shared" si="0"/>
        <v>0</v>
      </c>
      <c r="P28" s="108"/>
      <c r="Q28" s="190"/>
      <c r="R28" s="190"/>
      <c r="S28" s="190"/>
      <c r="T28" s="190"/>
      <c r="U28" s="190"/>
      <c r="V28" s="190"/>
      <c r="W28" s="190"/>
      <c r="X28" s="190"/>
      <c r="Y28" s="190"/>
      <c r="Z28" s="190"/>
    </row>
    <row r="29" ht="23.25" customHeight="1" outlineLevel="1" spans="1:26">
      <c r="A29" s="182" t="s">
        <v>58</v>
      </c>
      <c r="B29" s="108" t="s">
        <v>298</v>
      </c>
      <c r="C29" s="108" t="s">
        <v>299</v>
      </c>
      <c r="D29" s="108" t="s">
        <v>110</v>
      </c>
      <c r="E29" s="108" t="s">
        <v>111</v>
      </c>
      <c r="F29" s="108" t="s">
        <v>293</v>
      </c>
      <c r="G29" s="108" t="s">
        <v>217</v>
      </c>
      <c r="H29" s="180">
        <v>2.55</v>
      </c>
      <c r="I29" s="180">
        <v>2.55</v>
      </c>
      <c r="J29" s="180"/>
      <c r="K29" s="180"/>
      <c r="L29" s="180"/>
      <c r="M29" s="180">
        <v>2.55</v>
      </c>
      <c r="N29" s="190"/>
      <c r="O29" s="191">
        <f t="shared" si="0"/>
        <v>0</v>
      </c>
      <c r="P29" s="108"/>
      <c r="Q29" s="190"/>
      <c r="R29" s="190"/>
      <c r="S29" s="190"/>
      <c r="T29" s="190"/>
      <c r="U29" s="190"/>
      <c r="V29" s="190"/>
      <c r="W29" s="190"/>
      <c r="X29" s="190"/>
      <c r="Y29" s="190"/>
      <c r="Z29" s="190"/>
    </row>
    <row r="30" ht="23.25" customHeight="1" outlineLevel="1" spans="1:26">
      <c r="A30" s="182" t="s">
        <v>58</v>
      </c>
      <c r="B30" s="108" t="s">
        <v>298</v>
      </c>
      <c r="C30" s="108" t="s">
        <v>299</v>
      </c>
      <c r="D30" s="108" t="s">
        <v>110</v>
      </c>
      <c r="E30" s="108" t="s">
        <v>111</v>
      </c>
      <c r="F30" s="108" t="s">
        <v>293</v>
      </c>
      <c r="G30" s="108" t="s">
        <v>217</v>
      </c>
      <c r="H30" s="180">
        <v>0.08</v>
      </c>
      <c r="I30" s="180">
        <v>0.08</v>
      </c>
      <c r="J30" s="180"/>
      <c r="K30" s="180"/>
      <c r="L30" s="180"/>
      <c r="M30" s="180">
        <v>0.08</v>
      </c>
      <c r="N30" s="190"/>
      <c r="O30" s="191">
        <f t="shared" si="0"/>
        <v>0</v>
      </c>
      <c r="P30" s="108"/>
      <c r="Q30" s="190"/>
      <c r="R30" s="190"/>
      <c r="S30" s="190"/>
      <c r="T30" s="190"/>
      <c r="U30" s="190"/>
      <c r="V30" s="190"/>
      <c r="W30" s="190"/>
      <c r="X30" s="190"/>
      <c r="Y30" s="190"/>
      <c r="Z30" s="190"/>
    </row>
    <row r="31" ht="23.25" customHeight="1" outlineLevel="1" spans="1:26">
      <c r="A31" s="182" t="s">
        <v>58</v>
      </c>
      <c r="B31" s="108" t="s">
        <v>300</v>
      </c>
      <c r="C31" s="108" t="s">
        <v>301</v>
      </c>
      <c r="D31" s="108" t="s">
        <v>116</v>
      </c>
      <c r="E31" s="108" t="s">
        <v>117</v>
      </c>
      <c r="F31" s="108" t="s">
        <v>302</v>
      </c>
      <c r="G31" s="108" t="s">
        <v>117</v>
      </c>
      <c r="H31" s="180">
        <v>61.45</v>
      </c>
      <c r="I31" s="180">
        <v>61.45</v>
      </c>
      <c r="J31" s="180"/>
      <c r="K31" s="180"/>
      <c r="L31" s="180"/>
      <c r="M31" s="180">
        <v>61.45</v>
      </c>
      <c r="N31" s="190"/>
      <c r="O31" s="191">
        <f t="shared" si="0"/>
        <v>0</v>
      </c>
      <c r="P31" s="108"/>
      <c r="Q31" s="190"/>
      <c r="R31" s="190"/>
      <c r="S31" s="190"/>
      <c r="T31" s="190"/>
      <c r="U31" s="190"/>
      <c r="V31" s="190"/>
      <c r="W31" s="190"/>
      <c r="X31" s="190"/>
      <c r="Y31" s="190"/>
      <c r="Z31" s="190"/>
    </row>
    <row r="32" ht="23.25" customHeight="1" outlineLevel="1" spans="1:26">
      <c r="A32" s="182" t="s">
        <v>58</v>
      </c>
      <c r="B32" s="108" t="s">
        <v>300</v>
      </c>
      <c r="C32" s="108" t="s">
        <v>301</v>
      </c>
      <c r="D32" s="108" t="s">
        <v>116</v>
      </c>
      <c r="E32" s="108" t="s">
        <v>117</v>
      </c>
      <c r="F32" s="108" t="s">
        <v>302</v>
      </c>
      <c r="G32" s="108" t="s">
        <v>117</v>
      </c>
      <c r="H32" s="180">
        <v>3.66</v>
      </c>
      <c r="I32" s="180">
        <v>3.66</v>
      </c>
      <c r="J32" s="180"/>
      <c r="K32" s="180"/>
      <c r="L32" s="180"/>
      <c r="M32" s="180">
        <v>3.66</v>
      </c>
      <c r="N32" s="190"/>
      <c r="O32" s="191">
        <f t="shared" si="0"/>
        <v>0</v>
      </c>
      <c r="P32" s="108"/>
      <c r="Q32" s="190"/>
      <c r="R32" s="190"/>
      <c r="S32" s="190"/>
      <c r="T32" s="190"/>
      <c r="U32" s="190"/>
      <c r="V32" s="190"/>
      <c r="W32" s="190"/>
      <c r="X32" s="190"/>
      <c r="Y32" s="190"/>
      <c r="Z32" s="190"/>
    </row>
    <row r="33" ht="23.25" customHeight="1" outlineLevel="1" spans="1:26">
      <c r="A33" s="182" t="s">
        <v>58</v>
      </c>
      <c r="B33" s="108" t="s">
        <v>303</v>
      </c>
      <c r="C33" s="108" t="s">
        <v>304</v>
      </c>
      <c r="D33" s="108" t="s">
        <v>79</v>
      </c>
      <c r="E33" s="108" t="s">
        <v>80</v>
      </c>
      <c r="F33" s="108" t="s">
        <v>305</v>
      </c>
      <c r="G33" s="108" t="s">
        <v>224</v>
      </c>
      <c r="H33" s="180">
        <v>5.5</v>
      </c>
      <c r="I33" s="180">
        <v>5.5</v>
      </c>
      <c r="J33" s="180"/>
      <c r="K33" s="180"/>
      <c r="L33" s="180"/>
      <c r="M33" s="180">
        <v>5.5</v>
      </c>
      <c r="N33" s="190"/>
      <c r="O33" s="191">
        <f t="shared" si="0"/>
        <v>0</v>
      </c>
      <c r="P33" s="108"/>
      <c r="Q33" s="190"/>
      <c r="R33" s="190"/>
      <c r="S33" s="190"/>
      <c r="T33" s="190"/>
      <c r="U33" s="190"/>
      <c r="V33" s="190"/>
      <c r="W33" s="190"/>
      <c r="X33" s="190"/>
      <c r="Y33" s="190"/>
      <c r="Z33" s="190"/>
    </row>
    <row r="34" ht="23.25" customHeight="1" outlineLevel="1" spans="1:26">
      <c r="A34" s="182" t="s">
        <v>58</v>
      </c>
      <c r="B34" s="108" t="s">
        <v>303</v>
      </c>
      <c r="C34" s="108" t="s">
        <v>304</v>
      </c>
      <c r="D34" s="108" t="s">
        <v>79</v>
      </c>
      <c r="E34" s="108" t="s">
        <v>80</v>
      </c>
      <c r="F34" s="108" t="s">
        <v>306</v>
      </c>
      <c r="G34" s="108" t="s">
        <v>229</v>
      </c>
      <c r="H34" s="180">
        <v>8</v>
      </c>
      <c r="I34" s="180">
        <v>8</v>
      </c>
      <c r="J34" s="180"/>
      <c r="K34" s="180"/>
      <c r="L34" s="180"/>
      <c r="M34" s="180">
        <v>8</v>
      </c>
      <c r="N34" s="190"/>
      <c r="O34" s="191">
        <f t="shared" si="0"/>
        <v>0</v>
      </c>
      <c r="P34" s="108"/>
      <c r="Q34" s="190"/>
      <c r="R34" s="190"/>
      <c r="S34" s="190"/>
      <c r="T34" s="190"/>
      <c r="U34" s="190"/>
      <c r="V34" s="190"/>
      <c r="W34" s="190"/>
      <c r="X34" s="190"/>
      <c r="Y34" s="190"/>
      <c r="Z34" s="190"/>
    </row>
    <row r="35" ht="23.25" customHeight="1" outlineLevel="1" spans="1:26">
      <c r="A35" s="182" t="s">
        <v>58</v>
      </c>
      <c r="B35" s="108" t="s">
        <v>307</v>
      </c>
      <c r="C35" s="108" t="s">
        <v>216</v>
      </c>
      <c r="D35" s="108" t="s">
        <v>79</v>
      </c>
      <c r="E35" s="108" t="s">
        <v>80</v>
      </c>
      <c r="F35" s="108" t="s">
        <v>308</v>
      </c>
      <c r="G35" s="108" t="s">
        <v>216</v>
      </c>
      <c r="H35" s="180">
        <v>4.85</v>
      </c>
      <c r="I35" s="180">
        <v>4.85</v>
      </c>
      <c r="J35" s="180"/>
      <c r="K35" s="180"/>
      <c r="L35" s="180"/>
      <c r="M35" s="180">
        <v>4.85</v>
      </c>
      <c r="N35" s="190"/>
      <c r="O35" s="191">
        <f t="shared" si="0"/>
        <v>0</v>
      </c>
      <c r="P35" s="108"/>
      <c r="Q35" s="190"/>
      <c r="R35" s="190"/>
      <c r="S35" s="190"/>
      <c r="T35" s="190"/>
      <c r="U35" s="190"/>
      <c r="V35" s="190"/>
      <c r="W35" s="190"/>
      <c r="X35" s="190"/>
      <c r="Y35" s="190"/>
      <c r="Z35" s="190"/>
    </row>
    <row r="36" ht="23.25" customHeight="1" outlineLevel="1" spans="1:26">
      <c r="A36" s="182" t="s">
        <v>58</v>
      </c>
      <c r="B36" s="108" t="s">
        <v>303</v>
      </c>
      <c r="C36" s="108" t="s">
        <v>304</v>
      </c>
      <c r="D36" s="108" t="s">
        <v>79</v>
      </c>
      <c r="E36" s="108" t="s">
        <v>80</v>
      </c>
      <c r="F36" s="108" t="s">
        <v>309</v>
      </c>
      <c r="G36" s="108" t="s">
        <v>223</v>
      </c>
      <c r="H36" s="180">
        <v>9.43</v>
      </c>
      <c r="I36" s="180">
        <v>9.43</v>
      </c>
      <c r="J36" s="180"/>
      <c r="K36" s="180"/>
      <c r="L36" s="180"/>
      <c r="M36" s="180">
        <v>9.43</v>
      </c>
      <c r="N36" s="190"/>
      <c r="O36" s="191">
        <f t="shared" si="0"/>
        <v>0</v>
      </c>
      <c r="P36" s="108"/>
      <c r="Q36" s="190"/>
      <c r="R36" s="190"/>
      <c r="S36" s="190"/>
      <c r="T36" s="190"/>
      <c r="U36" s="190"/>
      <c r="V36" s="190"/>
      <c r="W36" s="190"/>
      <c r="X36" s="190"/>
      <c r="Y36" s="190"/>
      <c r="Z36" s="190"/>
    </row>
    <row r="37" ht="23.25" customHeight="1" outlineLevel="1" spans="1:26">
      <c r="A37" s="182" t="s">
        <v>58</v>
      </c>
      <c r="B37" s="108" t="s">
        <v>303</v>
      </c>
      <c r="C37" s="108" t="s">
        <v>304</v>
      </c>
      <c r="D37" s="108" t="s">
        <v>83</v>
      </c>
      <c r="E37" s="108" t="s">
        <v>84</v>
      </c>
      <c r="F37" s="108" t="s">
        <v>309</v>
      </c>
      <c r="G37" s="108" t="s">
        <v>223</v>
      </c>
      <c r="H37" s="180">
        <v>2.31</v>
      </c>
      <c r="I37" s="180">
        <v>2.31</v>
      </c>
      <c r="J37" s="180"/>
      <c r="K37" s="180"/>
      <c r="L37" s="180"/>
      <c r="M37" s="180">
        <v>2.31</v>
      </c>
      <c r="N37" s="190"/>
      <c r="O37" s="191">
        <f t="shared" si="0"/>
        <v>0</v>
      </c>
      <c r="P37" s="108"/>
      <c r="Q37" s="190"/>
      <c r="R37" s="190"/>
      <c r="S37" s="190"/>
      <c r="T37" s="190"/>
      <c r="U37" s="190"/>
      <c r="V37" s="190"/>
      <c r="W37" s="190"/>
      <c r="X37" s="190"/>
      <c r="Y37" s="190"/>
      <c r="Z37" s="190"/>
    </row>
    <row r="38" ht="23.25" customHeight="1" outlineLevel="1" spans="1:26">
      <c r="A38" s="182" t="s">
        <v>58</v>
      </c>
      <c r="B38" s="108" t="s">
        <v>303</v>
      </c>
      <c r="C38" s="108" t="s">
        <v>304</v>
      </c>
      <c r="D38" s="108" t="s">
        <v>79</v>
      </c>
      <c r="E38" s="108" t="s">
        <v>80</v>
      </c>
      <c r="F38" s="108" t="s">
        <v>309</v>
      </c>
      <c r="G38" s="108" t="s">
        <v>223</v>
      </c>
      <c r="H38" s="180">
        <v>2.78</v>
      </c>
      <c r="I38" s="180">
        <v>2.78</v>
      </c>
      <c r="J38" s="180"/>
      <c r="K38" s="180"/>
      <c r="L38" s="180"/>
      <c r="M38" s="180">
        <v>2.78</v>
      </c>
      <c r="N38" s="190"/>
      <c r="O38" s="191">
        <f t="shared" si="0"/>
        <v>0</v>
      </c>
      <c r="P38" s="108"/>
      <c r="Q38" s="190"/>
      <c r="R38" s="190"/>
      <c r="S38" s="190"/>
      <c r="T38" s="190"/>
      <c r="U38" s="190"/>
      <c r="V38" s="190"/>
      <c r="W38" s="190"/>
      <c r="X38" s="190"/>
      <c r="Y38" s="190"/>
      <c r="Z38" s="190"/>
    </row>
    <row r="39" ht="23.25" customHeight="1" outlineLevel="1" spans="1:26">
      <c r="A39" s="182" t="s">
        <v>58</v>
      </c>
      <c r="B39" s="108" t="s">
        <v>310</v>
      </c>
      <c r="C39" s="108" t="s">
        <v>311</v>
      </c>
      <c r="D39" s="108" t="s">
        <v>89</v>
      </c>
      <c r="E39" s="108" t="s">
        <v>90</v>
      </c>
      <c r="F39" s="108" t="s">
        <v>309</v>
      </c>
      <c r="G39" s="108" t="s">
        <v>223</v>
      </c>
      <c r="H39" s="180">
        <v>1.19</v>
      </c>
      <c r="I39" s="180">
        <v>1.19</v>
      </c>
      <c r="J39" s="180"/>
      <c r="K39" s="180"/>
      <c r="L39" s="180"/>
      <c r="M39" s="180">
        <v>1.19</v>
      </c>
      <c r="N39" s="190"/>
      <c r="O39" s="191">
        <f t="shared" si="0"/>
        <v>0</v>
      </c>
      <c r="P39" s="108"/>
      <c r="Q39" s="190"/>
      <c r="R39" s="190"/>
      <c r="S39" s="190"/>
      <c r="T39" s="190"/>
      <c r="U39" s="190"/>
      <c r="V39" s="190"/>
      <c r="W39" s="190"/>
      <c r="X39" s="190"/>
      <c r="Y39" s="190"/>
      <c r="Z39" s="190"/>
    </row>
    <row r="40" ht="23.25" customHeight="1" outlineLevel="1" spans="1:26">
      <c r="A40" s="182" t="s">
        <v>58</v>
      </c>
      <c r="B40" s="108" t="s">
        <v>312</v>
      </c>
      <c r="C40" s="108" t="s">
        <v>313</v>
      </c>
      <c r="D40" s="108" t="s">
        <v>89</v>
      </c>
      <c r="E40" s="108" t="s">
        <v>90</v>
      </c>
      <c r="F40" s="108" t="s">
        <v>309</v>
      </c>
      <c r="G40" s="108" t="s">
        <v>223</v>
      </c>
      <c r="H40" s="180">
        <v>2.77</v>
      </c>
      <c r="I40" s="180">
        <v>2.77</v>
      </c>
      <c r="J40" s="180"/>
      <c r="K40" s="180"/>
      <c r="L40" s="180"/>
      <c r="M40" s="180">
        <v>2.77</v>
      </c>
      <c r="N40" s="190"/>
      <c r="O40" s="191">
        <f t="shared" si="0"/>
        <v>0</v>
      </c>
      <c r="P40" s="108"/>
      <c r="Q40" s="190"/>
      <c r="R40" s="190"/>
      <c r="S40" s="190"/>
      <c r="T40" s="190"/>
      <c r="U40" s="190"/>
      <c r="V40" s="190"/>
      <c r="W40" s="190"/>
      <c r="X40" s="190"/>
      <c r="Y40" s="190"/>
      <c r="Z40" s="190"/>
    </row>
    <row r="41" ht="23.25" customHeight="1" outlineLevel="1" spans="1:26">
      <c r="A41" s="182" t="s">
        <v>58</v>
      </c>
      <c r="B41" s="108" t="s">
        <v>314</v>
      </c>
      <c r="C41" s="108" t="s">
        <v>207</v>
      </c>
      <c r="D41" s="108" t="s">
        <v>79</v>
      </c>
      <c r="E41" s="108" t="s">
        <v>80</v>
      </c>
      <c r="F41" s="108" t="s">
        <v>315</v>
      </c>
      <c r="G41" s="108" t="s">
        <v>207</v>
      </c>
      <c r="H41" s="180">
        <v>1.44</v>
      </c>
      <c r="I41" s="180">
        <v>1.44</v>
      </c>
      <c r="J41" s="180"/>
      <c r="K41" s="180"/>
      <c r="L41" s="180"/>
      <c r="M41" s="180">
        <v>1.44</v>
      </c>
      <c r="N41" s="190"/>
      <c r="O41" s="191">
        <f t="shared" si="0"/>
        <v>0</v>
      </c>
      <c r="P41" s="108"/>
      <c r="Q41" s="190"/>
      <c r="R41" s="190"/>
      <c r="S41" s="190"/>
      <c r="T41" s="190"/>
      <c r="U41" s="190"/>
      <c r="V41" s="190"/>
      <c r="W41" s="190"/>
      <c r="X41" s="190"/>
      <c r="Y41" s="190"/>
      <c r="Z41" s="190"/>
    </row>
    <row r="42" ht="23.25" customHeight="1" outlineLevel="1" spans="1:26">
      <c r="A42" s="182" t="s">
        <v>58</v>
      </c>
      <c r="B42" s="108" t="s">
        <v>314</v>
      </c>
      <c r="C42" s="108" t="s">
        <v>207</v>
      </c>
      <c r="D42" s="108" t="s">
        <v>83</v>
      </c>
      <c r="E42" s="108" t="s">
        <v>84</v>
      </c>
      <c r="F42" s="108" t="s">
        <v>315</v>
      </c>
      <c r="G42" s="108" t="s">
        <v>207</v>
      </c>
      <c r="H42" s="180">
        <v>0.12</v>
      </c>
      <c r="I42" s="180">
        <v>0.12</v>
      </c>
      <c r="J42" s="180"/>
      <c r="K42" s="180"/>
      <c r="L42" s="180"/>
      <c r="M42" s="180">
        <v>0.12</v>
      </c>
      <c r="N42" s="190"/>
      <c r="O42" s="191">
        <f t="shared" ref="O42:O73" si="1">H42-I42</f>
        <v>0</v>
      </c>
      <c r="P42" s="108"/>
      <c r="Q42" s="190"/>
      <c r="R42" s="190"/>
      <c r="S42" s="190"/>
      <c r="T42" s="190"/>
      <c r="U42" s="190"/>
      <c r="V42" s="190"/>
      <c r="W42" s="190"/>
      <c r="X42" s="190"/>
      <c r="Y42" s="190"/>
      <c r="Z42" s="190"/>
    </row>
    <row r="43" ht="23.25" customHeight="1" outlineLevel="1" spans="1:26">
      <c r="A43" s="182" t="s">
        <v>58</v>
      </c>
      <c r="B43" s="108" t="s">
        <v>316</v>
      </c>
      <c r="C43" s="108" t="s">
        <v>210</v>
      </c>
      <c r="D43" s="108" t="s">
        <v>79</v>
      </c>
      <c r="E43" s="108" t="s">
        <v>80</v>
      </c>
      <c r="F43" s="108" t="s">
        <v>317</v>
      </c>
      <c r="G43" s="108" t="s">
        <v>210</v>
      </c>
      <c r="H43" s="180">
        <v>2.77</v>
      </c>
      <c r="I43" s="180">
        <v>2.77</v>
      </c>
      <c r="J43" s="180"/>
      <c r="K43" s="180"/>
      <c r="L43" s="180"/>
      <c r="M43" s="180">
        <v>2.77</v>
      </c>
      <c r="N43" s="190"/>
      <c r="O43" s="191">
        <f t="shared" si="1"/>
        <v>0</v>
      </c>
      <c r="P43" s="108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ht="23.25" customHeight="1" outlineLevel="1" spans="1:26">
      <c r="A44" s="182" t="s">
        <v>58</v>
      </c>
      <c r="B44" s="108" t="s">
        <v>316</v>
      </c>
      <c r="C44" s="108" t="s">
        <v>210</v>
      </c>
      <c r="D44" s="108" t="s">
        <v>83</v>
      </c>
      <c r="E44" s="108" t="s">
        <v>84</v>
      </c>
      <c r="F44" s="108" t="s">
        <v>317</v>
      </c>
      <c r="G44" s="108" t="s">
        <v>210</v>
      </c>
      <c r="H44" s="180">
        <v>0.18</v>
      </c>
      <c r="I44" s="180">
        <v>0.18</v>
      </c>
      <c r="J44" s="180"/>
      <c r="K44" s="180"/>
      <c r="L44" s="180"/>
      <c r="M44" s="180">
        <v>0.18</v>
      </c>
      <c r="N44" s="190"/>
      <c r="O44" s="191">
        <f t="shared" si="1"/>
        <v>0</v>
      </c>
      <c r="P44" s="108"/>
      <c r="Q44" s="190"/>
      <c r="R44" s="190"/>
      <c r="S44" s="190"/>
      <c r="T44" s="190"/>
      <c r="U44" s="190"/>
      <c r="V44" s="190"/>
      <c r="W44" s="190"/>
      <c r="X44" s="190"/>
      <c r="Y44" s="190"/>
      <c r="Z44" s="190"/>
    </row>
    <row r="45" ht="23.25" customHeight="1" outlineLevel="1" spans="1:26">
      <c r="A45" s="182" t="s">
        <v>58</v>
      </c>
      <c r="B45" s="108" t="s">
        <v>318</v>
      </c>
      <c r="C45" s="108" t="s">
        <v>235</v>
      </c>
      <c r="D45" s="108" t="s">
        <v>79</v>
      </c>
      <c r="E45" s="108" t="s">
        <v>80</v>
      </c>
      <c r="F45" s="108" t="s">
        <v>319</v>
      </c>
      <c r="G45" s="108" t="s">
        <v>235</v>
      </c>
      <c r="H45" s="180">
        <v>8.1</v>
      </c>
      <c r="I45" s="180">
        <v>8.1</v>
      </c>
      <c r="J45" s="180"/>
      <c r="K45" s="180"/>
      <c r="L45" s="180"/>
      <c r="M45" s="180">
        <v>8.1</v>
      </c>
      <c r="N45" s="190"/>
      <c r="O45" s="191">
        <f t="shared" si="1"/>
        <v>0</v>
      </c>
      <c r="P45" s="108"/>
      <c r="Q45" s="190"/>
      <c r="R45" s="190"/>
      <c r="S45" s="190"/>
      <c r="T45" s="190"/>
      <c r="U45" s="190"/>
      <c r="V45" s="190"/>
      <c r="W45" s="190"/>
      <c r="X45" s="190"/>
      <c r="Y45" s="190"/>
      <c r="Z45" s="190"/>
    </row>
    <row r="46" ht="23.25" customHeight="1" outlineLevel="1" spans="1:26">
      <c r="A46" s="182" t="s">
        <v>58</v>
      </c>
      <c r="B46" s="108" t="s">
        <v>318</v>
      </c>
      <c r="C46" s="108" t="s">
        <v>235</v>
      </c>
      <c r="D46" s="108" t="s">
        <v>83</v>
      </c>
      <c r="E46" s="108" t="s">
        <v>84</v>
      </c>
      <c r="F46" s="108" t="s">
        <v>319</v>
      </c>
      <c r="G46" s="108" t="s">
        <v>235</v>
      </c>
      <c r="H46" s="180">
        <v>0.49</v>
      </c>
      <c r="I46" s="180">
        <v>0.49</v>
      </c>
      <c r="J46" s="180"/>
      <c r="K46" s="180"/>
      <c r="L46" s="180"/>
      <c r="M46" s="180">
        <v>0.49</v>
      </c>
      <c r="N46" s="190"/>
      <c r="O46" s="191">
        <f t="shared" si="1"/>
        <v>0</v>
      </c>
      <c r="P46" s="108"/>
      <c r="Q46" s="190"/>
      <c r="R46" s="190"/>
      <c r="S46" s="190"/>
      <c r="T46" s="190"/>
      <c r="U46" s="190"/>
      <c r="V46" s="190"/>
      <c r="W46" s="190"/>
      <c r="X46" s="190"/>
      <c r="Y46" s="190"/>
      <c r="Z46" s="190"/>
    </row>
    <row r="47" ht="23.25" customHeight="1" outlineLevel="1" spans="1:26">
      <c r="A47" s="182" t="s">
        <v>58</v>
      </c>
      <c r="B47" s="108" t="s">
        <v>318</v>
      </c>
      <c r="C47" s="108" t="s">
        <v>235</v>
      </c>
      <c r="D47" s="108" t="s">
        <v>89</v>
      </c>
      <c r="E47" s="108" t="s">
        <v>90</v>
      </c>
      <c r="F47" s="108" t="s">
        <v>319</v>
      </c>
      <c r="G47" s="108" t="s">
        <v>235</v>
      </c>
      <c r="H47" s="180">
        <v>10.25</v>
      </c>
      <c r="I47" s="180">
        <v>10.25</v>
      </c>
      <c r="J47" s="180"/>
      <c r="K47" s="180"/>
      <c r="L47" s="180"/>
      <c r="M47" s="180">
        <v>10.25</v>
      </c>
      <c r="N47" s="190"/>
      <c r="O47" s="191">
        <f t="shared" si="1"/>
        <v>0</v>
      </c>
      <c r="P47" s="108"/>
      <c r="Q47" s="190"/>
      <c r="R47" s="190"/>
      <c r="S47" s="190"/>
      <c r="T47" s="190"/>
      <c r="U47" s="190"/>
      <c r="V47" s="190"/>
      <c r="W47" s="190"/>
      <c r="X47" s="190"/>
      <c r="Y47" s="190"/>
      <c r="Z47" s="190"/>
    </row>
    <row r="48" ht="23.25" customHeight="1" outlineLevel="1" spans="1:26">
      <c r="A48" s="182" t="s">
        <v>58</v>
      </c>
      <c r="B48" s="108" t="s">
        <v>320</v>
      </c>
      <c r="C48" s="108" t="s">
        <v>237</v>
      </c>
      <c r="D48" s="108" t="s">
        <v>79</v>
      </c>
      <c r="E48" s="108" t="s">
        <v>80</v>
      </c>
      <c r="F48" s="108" t="s">
        <v>321</v>
      </c>
      <c r="G48" s="108" t="s">
        <v>237</v>
      </c>
      <c r="H48" s="180">
        <v>9.17</v>
      </c>
      <c r="I48" s="180">
        <v>9.17</v>
      </c>
      <c r="J48" s="180"/>
      <c r="K48" s="180"/>
      <c r="L48" s="180"/>
      <c r="M48" s="180">
        <v>9.17</v>
      </c>
      <c r="N48" s="190"/>
      <c r="O48" s="191">
        <f t="shared" si="1"/>
        <v>0</v>
      </c>
      <c r="P48" s="108"/>
      <c r="Q48" s="190"/>
      <c r="R48" s="190"/>
      <c r="S48" s="190"/>
      <c r="T48" s="190"/>
      <c r="U48" s="190"/>
      <c r="V48" s="190"/>
      <c r="W48" s="190"/>
      <c r="X48" s="190"/>
      <c r="Y48" s="190"/>
      <c r="Z48" s="190"/>
    </row>
    <row r="49" ht="23.25" customHeight="1" outlineLevel="1" spans="1:26">
      <c r="A49" s="182" t="s">
        <v>58</v>
      </c>
      <c r="B49" s="108" t="s">
        <v>320</v>
      </c>
      <c r="C49" s="108" t="s">
        <v>237</v>
      </c>
      <c r="D49" s="108" t="s">
        <v>83</v>
      </c>
      <c r="E49" s="108" t="s">
        <v>84</v>
      </c>
      <c r="F49" s="108" t="s">
        <v>321</v>
      </c>
      <c r="G49" s="108" t="s">
        <v>237</v>
      </c>
      <c r="H49" s="180">
        <v>0.53</v>
      </c>
      <c r="I49" s="180">
        <v>0.53</v>
      </c>
      <c r="J49" s="180"/>
      <c r="K49" s="180"/>
      <c r="L49" s="180"/>
      <c r="M49" s="180">
        <v>0.53</v>
      </c>
      <c r="N49" s="190"/>
      <c r="O49" s="191">
        <f t="shared" si="1"/>
        <v>0</v>
      </c>
      <c r="P49" s="108"/>
      <c r="Q49" s="190"/>
      <c r="R49" s="190"/>
      <c r="S49" s="190"/>
      <c r="T49" s="190"/>
      <c r="U49" s="190"/>
      <c r="V49" s="190"/>
      <c r="W49" s="190"/>
      <c r="X49" s="190"/>
      <c r="Y49" s="190"/>
      <c r="Z49" s="190"/>
    </row>
    <row r="50" ht="23.25" customHeight="1" outlineLevel="1" spans="1:26">
      <c r="A50" s="182" t="s">
        <v>58</v>
      </c>
      <c r="B50" s="108" t="s">
        <v>320</v>
      </c>
      <c r="C50" s="108" t="s">
        <v>237</v>
      </c>
      <c r="D50" s="108" t="s">
        <v>89</v>
      </c>
      <c r="E50" s="108" t="s">
        <v>90</v>
      </c>
      <c r="F50" s="108" t="s">
        <v>321</v>
      </c>
      <c r="G50" s="108" t="s">
        <v>237</v>
      </c>
      <c r="H50" s="180">
        <v>1.82</v>
      </c>
      <c r="I50" s="180">
        <v>1.82</v>
      </c>
      <c r="J50" s="180"/>
      <c r="K50" s="180"/>
      <c r="L50" s="180"/>
      <c r="M50" s="180">
        <v>1.82</v>
      </c>
      <c r="N50" s="190"/>
      <c r="O50" s="191">
        <f t="shared" si="1"/>
        <v>0</v>
      </c>
      <c r="P50" s="108"/>
      <c r="Q50" s="190"/>
      <c r="R50" s="190"/>
      <c r="S50" s="190"/>
      <c r="T50" s="190"/>
      <c r="U50" s="190"/>
      <c r="V50" s="190"/>
      <c r="W50" s="190"/>
      <c r="X50" s="190"/>
      <c r="Y50" s="190"/>
      <c r="Z50" s="190"/>
    </row>
    <row r="51" ht="23.25" customHeight="1" outlineLevel="1" spans="1:26">
      <c r="A51" s="182" t="s">
        <v>58</v>
      </c>
      <c r="B51" s="108" t="s">
        <v>320</v>
      </c>
      <c r="C51" s="108" t="s">
        <v>237</v>
      </c>
      <c r="D51" s="108" t="s">
        <v>89</v>
      </c>
      <c r="E51" s="108" t="s">
        <v>90</v>
      </c>
      <c r="F51" s="108" t="s">
        <v>321</v>
      </c>
      <c r="G51" s="108" t="s">
        <v>237</v>
      </c>
      <c r="H51" s="180">
        <v>9.48</v>
      </c>
      <c r="I51" s="180">
        <v>9.48</v>
      </c>
      <c r="J51" s="180"/>
      <c r="K51" s="180"/>
      <c r="L51" s="180"/>
      <c r="M51" s="180">
        <v>9.48</v>
      </c>
      <c r="N51" s="190"/>
      <c r="O51" s="191">
        <f t="shared" si="1"/>
        <v>0</v>
      </c>
      <c r="P51" s="108"/>
      <c r="Q51" s="190"/>
      <c r="R51" s="190"/>
      <c r="S51" s="190"/>
      <c r="T51" s="190"/>
      <c r="U51" s="190"/>
      <c r="V51" s="190"/>
      <c r="W51" s="190"/>
      <c r="X51" s="190"/>
      <c r="Y51" s="190"/>
      <c r="Z51" s="190"/>
    </row>
    <row r="52" ht="23.25" customHeight="1" outlineLevel="1" spans="1:26">
      <c r="A52" s="182" t="s">
        <v>58</v>
      </c>
      <c r="B52" s="108" t="s">
        <v>322</v>
      </c>
      <c r="C52" s="108" t="s">
        <v>218</v>
      </c>
      <c r="D52" s="108" t="s">
        <v>79</v>
      </c>
      <c r="E52" s="108" t="s">
        <v>80</v>
      </c>
      <c r="F52" s="108" t="s">
        <v>323</v>
      </c>
      <c r="G52" s="108" t="s">
        <v>218</v>
      </c>
      <c r="H52" s="180">
        <v>0.77</v>
      </c>
      <c r="I52" s="180">
        <v>0.77</v>
      </c>
      <c r="J52" s="180"/>
      <c r="K52" s="180"/>
      <c r="L52" s="180"/>
      <c r="M52" s="180">
        <v>0.77</v>
      </c>
      <c r="N52" s="190"/>
      <c r="O52" s="191">
        <f t="shared" si="1"/>
        <v>0</v>
      </c>
      <c r="P52" s="108"/>
      <c r="Q52" s="190"/>
      <c r="R52" s="190"/>
      <c r="S52" s="190"/>
      <c r="T52" s="190"/>
      <c r="U52" s="190"/>
      <c r="V52" s="190"/>
      <c r="W52" s="190"/>
      <c r="X52" s="190"/>
      <c r="Y52" s="190"/>
      <c r="Z52" s="190"/>
    </row>
    <row r="53" ht="23.25" customHeight="1" outlineLevel="1" spans="1:26">
      <c r="A53" s="182" t="s">
        <v>58</v>
      </c>
      <c r="B53" s="108" t="s">
        <v>322</v>
      </c>
      <c r="C53" s="108" t="s">
        <v>218</v>
      </c>
      <c r="D53" s="108" t="s">
        <v>79</v>
      </c>
      <c r="E53" s="108" t="s">
        <v>80</v>
      </c>
      <c r="F53" s="108" t="s">
        <v>323</v>
      </c>
      <c r="G53" s="108" t="s">
        <v>218</v>
      </c>
      <c r="H53" s="180">
        <v>4.63</v>
      </c>
      <c r="I53" s="180">
        <v>4.63</v>
      </c>
      <c r="J53" s="180"/>
      <c r="K53" s="180"/>
      <c r="L53" s="180"/>
      <c r="M53" s="180">
        <v>4.63</v>
      </c>
      <c r="N53" s="190"/>
      <c r="O53" s="191">
        <f t="shared" si="1"/>
        <v>0</v>
      </c>
      <c r="P53" s="108"/>
      <c r="Q53" s="190"/>
      <c r="R53" s="190"/>
      <c r="S53" s="190"/>
      <c r="T53" s="190"/>
      <c r="U53" s="190"/>
      <c r="V53" s="190"/>
      <c r="W53" s="190"/>
      <c r="X53" s="190"/>
      <c r="Y53" s="190"/>
      <c r="Z53" s="190"/>
    </row>
    <row r="54" ht="23.25" customHeight="1" outlineLevel="1" spans="1:26">
      <c r="A54" s="182" t="s">
        <v>58</v>
      </c>
      <c r="B54" s="108" t="s">
        <v>324</v>
      </c>
      <c r="C54" s="108" t="s">
        <v>325</v>
      </c>
      <c r="D54" s="108" t="s">
        <v>79</v>
      </c>
      <c r="E54" s="108" t="s">
        <v>80</v>
      </c>
      <c r="F54" s="108" t="s">
        <v>326</v>
      </c>
      <c r="G54" s="108" t="s">
        <v>240</v>
      </c>
      <c r="H54" s="180">
        <v>3.79</v>
      </c>
      <c r="I54" s="180">
        <v>3.79</v>
      </c>
      <c r="J54" s="180"/>
      <c r="K54" s="180"/>
      <c r="L54" s="180"/>
      <c r="M54" s="180">
        <v>3.79</v>
      </c>
      <c r="N54" s="190"/>
      <c r="O54" s="191">
        <f t="shared" si="1"/>
        <v>0</v>
      </c>
      <c r="P54" s="108"/>
      <c r="Q54" s="190"/>
      <c r="R54" s="190"/>
      <c r="S54" s="190"/>
      <c r="T54" s="190"/>
      <c r="U54" s="190"/>
      <c r="V54" s="190"/>
      <c r="W54" s="190"/>
      <c r="X54" s="190"/>
      <c r="Y54" s="190"/>
      <c r="Z54" s="190"/>
    </row>
    <row r="55" ht="23.25" customHeight="1" outlineLevel="1" spans="1:26">
      <c r="A55" s="182" t="s">
        <v>58</v>
      </c>
      <c r="B55" s="108" t="s">
        <v>327</v>
      </c>
      <c r="C55" s="108" t="s">
        <v>328</v>
      </c>
      <c r="D55" s="108" t="s">
        <v>79</v>
      </c>
      <c r="E55" s="108" t="s">
        <v>80</v>
      </c>
      <c r="F55" s="108" t="s">
        <v>326</v>
      </c>
      <c r="G55" s="108" t="s">
        <v>240</v>
      </c>
      <c r="H55" s="180">
        <v>37.86</v>
      </c>
      <c r="I55" s="180">
        <v>37.86</v>
      </c>
      <c r="J55" s="180"/>
      <c r="K55" s="180"/>
      <c r="L55" s="180"/>
      <c r="M55" s="180">
        <v>37.86</v>
      </c>
      <c r="N55" s="190"/>
      <c r="O55" s="191">
        <f t="shared" si="1"/>
        <v>0</v>
      </c>
      <c r="P55" s="108"/>
      <c r="Q55" s="190"/>
      <c r="R55" s="190"/>
      <c r="S55" s="190"/>
      <c r="T55" s="190"/>
      <c r="U55" s="190"/>
      <c r="V55" s="190"/>
      <c r="W55" s="190"/>
      <c r="X55" s="190"/>
      <c r="Y55" s="190"/>
      <c r="Z55" s="190"/>
    </row>
    <row r="56" ht="23.25" customHeight="1" outlineLevel="1" spans="1:26">
      <c r="A56" s="182" t="s">
        <v>58</v>
      </c>
      <c r="B56" s="108" t="s">
        <v>329</v>
      </c>
      <c r="C56" s="108" t="s">
        <v>242</v>
      </c>
      <c r="D56" s="108" t="s">
        <v>89</v>
      </c>
      <c r="E56" s="108" t="s">
        <v>90</v>
      </c>
      <c r="F56" s="108" t="s">
        <v>330</v>
      </c>
      <c r="G56" s="108" t="s">
        <v>242</v>
      </c>
      <c r="H56" s="180">
        <v>74.5</v>
      </c>
      <c r="I56" s="180">
        <v>74.5</v>
      </c>
      <c r="J56" s="180"/>
      <c r="K56" s="180"/>
      <c r="L56" s="180"/>
      <c r="M56" s="180">
        <v>74.5</v>
      </c>
      <c r="N56" s="190"/>
      <c r="O56" s="191">
        <f t="shared" si="1"/>
        <v>0</v>
      </c>
      <c r="P56" s="108"/>
      <c r="Q56" s="190"/>
      <c r="R56" s="190"/>
      <c r="S56" s="190"/>
      <c r="T56" s="190"/>
      <c r="U56" s="190"/>
      <c r="V56" s="190"/>
      <c r="W56" s="190"/>
      <c r="X56" s="190"/>
      <c r="Y56" s="190"/>
      <c r="Z56" s="190"/>
    </row>
    <row r="57" ht="23.25" customHeight="1" outlineLevel="1" spans="1:26">
      <c r="A57" s="182" t="s">
        <v>58</v>
      </c>
      <c r="B57" s="108" t="s">
        <v>329</v>
      </c>
      <c r="C57" s="108" t="s">
        <v>242</v>
      </c>
      <c r="D57" s="108" t="s">
        <v>89</v>
      </c>
      <c r="E57" s="108" t="s">
        <v>90</v>
      </c>
      <c r="F57" s="108" t="s">
        <v>330</v>
      </c>
      <c r="G57" s="108" t="s">
        <v>242</v>
      </c>
      <c r="H57" s="180">
        <v>0.03</v>
      </c>
      <c r="I57" s="180">
        <v>0.03</v>
      </c>
      <c r="J57" s="180"/>
      <c r="K57" s="180"/>
      <c r="L57" s="180"/>
      <c r="M57" s="180">
        <v>0.03</v>
      </c>
      <c r="N57" s="190"/>
      <c r="O57" s="191">
        <f t="shared" si="1"/>
        <v>0</v>
      </c>
      <c r="P57" s="108"/>
      <c r="Q57" s="190"/>
      <c r="R57" s="190"/>
      <c r="S57" s="190"/>
      <c r="T57" s="190"/>
      <c r="U57" s="190"/>
      <c r="V57" s="190"/>
      <c r="W57" s="190"/>
      <c r="X57" s="190"/>
      <c r="Y57" s="190"/>
      <c r="Z57" s="190"/>
    </row>
    <row r="58" ht="23.25" customHeight="1" outlineLevel="1" spans="1:26">
      <c r="A58" s="182" t="s">
        <v>58</v>
      </c>
      <c r="B58" s="108" t="s">
        <v>329</v>
      </c>
      <c r="C58" s="108" t="s">
        <v>242</v>
      </c>
      <c r="D58" s="108" t="s">
        <v>89</v>
      </c>
      <c r="E58" s="108" t="s">
        <v>90</v>
      </c>
      <c r="F58" s="108" t="s">
        <v>330</v>
      </c>
      <c r="G58" s="108" t="s">
        <v>242</v>
      </c>
      <c r="H58" s="180">
        <v>3.82</v>
      </c>
      <c r="I58" s="180">
        <v>3.82</v>
      </c>
      <c r="J58" s="180"/>
      <c r="K58" s="180"/>
      <c r="L58" s="180"/>
      <c r="M58" s="180">
        <v>3.82</v>
      </c>
      <c r="N58" s="190"/>
      <c r="O58" s="191">
        <f t="shared" si="1"/>
        <v>0</v>
      </c>
      <c r="P58" s="108"/>
      <c r="Q58" s="190"/>
      <c r="R58" s="190"/>
      <c r="S58" s="190"/>
      <c r="T58" s="190"/>
      <c r="U58" s="190"/>
      <c r="V58" s="190"/>
      <c r="W58" s="190"/>
      <c r="X58" s="190"/>
      <c r="Y58" s="190"/>
      <c r="Z58" s="190"/>
    </row>
    <row r="59" ht="23.25" customHeight="1" outlineLevel="1" spans="1:26">
      <c r="A59" s="182" t="s">
        <v>58</v>
      </c>
      <c r="B59" s="108" t="s">
        <v>329</v>
      </c>
      <c r="C59" s="108" t="s">
        <v>242</v>
      </c>
      <c r="D59" s="108" t="s">
        <v>89</v>
      </c>
      <c r="E59" s="108" t="s">
        <v>90</v>
      </c>
      <c r="F59" s="108" t="s">
        <v>331</v>
      </c>
      <c r="G59" s="108" t="s">
        <v>244</v>
      </c>
      <c r="H59" s="180">
        <v>3</v>
      </c>
      <c r="I59" s="180">
        <v>3</v>
      </c>
      <c r="J59" s="180"/>
      <c r="K59" s="180"/>
      <c r="L59" s="180"/>
      <c r="M59" s="180">
        <v>3</v>
      </c>
      <c r="N59" s="190"/>
      <c r="O59" s="191">
        <f t="shared" si="1"/>
        <v>0</v>
      </c>
      <c r="P59" s="108"/>
      <c r="Q59" s="190"/>
      <c r="R59" s="190"/>
      <c r="S59" s="190"/>
      <c r="T59" s="190"/>
      <c r="U59" s="190"/>
      <c r="V59" s="190"/>
      <c r="W59" s="190"/>
      <c r="X59" s="190"/>
      <c r="Y59" s="190"/>
      <c r="Z59" s="190"/>
    </row>
    <row r="60" ht="23.25" customHeight="1" outlineLevel="1" spans="1:26">
      <c r="A60" s="182" t="s">
        <v>58</v>
      </c>
      <c r="B60" s="108" t="s">
        <v>332</v>
      </c>
      <c r="C60" s="108" t="s">
        <v>333</v>
      </c>
      <c r="D60" s="108" t="s">
        <v>97</v>
      </c>
      <c r="E60" s="108" t="s">
        <v>98</v>
      </c>
      <c r="F60" s="108" t="s">
        <v>331</v>
      </c>
      <c r="G60" s="108" t="s">
        <v>244</v>
      </c>
      <c r="H60" s="180">
        <v>10.86</v>
      </c>
      <c r="I60" s="180">
        <v>10.86</v>
      </c>
      <c r="J60" s="180"/>
      <c r="K60" s="180"/>
      <c r="L60" s="180"/>
      <c r="M60" s="180">
        <v>10.86</v>
      </c>
      <c r="N60" s="190"/>
      <c r="O60" s="191">
        <f t="shared" si="1"/>
        <v>0</v>
      </c>
      <c r="P60" s="108"/>
      <c r="Q60" s="190"/>
      <c r="R60" s="190"/>
      <c r="S60" s="190"/>
      <c r="T60" s="190"/>
      <c r="U60" s="190"/>
      <c r="V60" s="190"/>
      <c r="W60" s="190"/>
      <c r="X60" s="190"/>
      <c r="Y60" s="190"/>
      <c r="Z60" s="190"/>
    </row>
    <row r="61" ht="23.25" customHeight="1" outlineLevel="1" spans="1:26">
      <c r="A61" s="182" t="s">
        <v>58</v>
      </c>
      <c r="B61" s="108" t="s">
        <v>334</v>
      </c>
      <c r="C61" s="108" t="s">
        <v>335</v>
      </c>
      <c r="D61" s="108" t="s">
        <v>108</v>
      </c>
      <c r="E61" s="108" t="s">
        <v>109</v>
      </c>
      <c r="F61" s="108" t="s">
        <v>336</v>
      </c>
      <c r="G61" s="108" t="s">
        <v>214</v>
      </c>
      <c r="H61" s="180">
        <v>16.17</v>
      </c>
      <c r="I61" s="180">
        <v>16.17</v>
      </c>
      <c r="J61" s="180"/>
      <c r="K61" s="180"/>
      <c r="L61" s="180"/>
      <c r="M61" s="180">
        <v>16.17</v>
      </c>
      <c r="N61" s="190"/>
      <c r="O61" s="191">
        <f t="shared" si="1"/>
        <v>0</v>
      </c>
      <c r="P61" s="108"/>
      <c r="Q61" s="190"/>
      <c r="R61" s="190"/>
      <c r="S61" s="190"/>
      <c r="T61" s="190"/>
      <c r="U61" s="190"/>
      <c r="V61" s="190"/>
      <c r="W61" s="190"/>
      <c r="X61" s="190"/>
      <c r="Y61" s="190"/>
      <c r="Z61" s="190"/>
    </row>
    <row r="62" ht="23.25" customHeight="1" outlineLevel="1" spans="1:26">
      <c r="A62" s="182" t="s">
        <v>58</v>
      </c>
      <c r="B62" s="108" t="s">
        <v>337</v>
      </c>
      <c r="C62" s="108" t="s">
        <v>338</v>
      </c>
      <c r="D62" s="108" t="s">
        <v>106</v>
      </c>
      <c r="E62" s="108" t="s">
        <v>107</v>
      </c>
      <c r="F62" s="108" t="s">
        <v>339</v>
      </c>
      <c r="G62" s="108" t="s">
        <v>245</v>
      </c>
      <c r="H62" s="180">
        <v>25</v>
      </c>
      <c r="I62" s="180">
        <v>25</v>
      </c>
      <c r="J62" s="180"/>
      <c r="K62" s="180"/>
      <c r="L62" s="180"/>
      <c r="M62" s="180">
        <v>25</v>
      </c>
      <c r="N62" s="190"/>
      <c r="O62" s="191">
        <f t="shared" si="1"/>
        <v>0</v>
      </c>
      <c r="P62" s="108"/>
      <c r="Q62" s="190"/>
      <c r="R62" s="190"/>
      <c r="S62" s="190"/>
      <c r="T62" s="190"/>
      <c r="U62" s="190"/>
      <c r="V62" s="190"/>
      <c r="W62" s="190"/>
      <c r="X62" s="190"/>
      <c r="Y62" s="190"/>
      <c r="Z62" s="190"/>
    </row>
    <row r="63" ht="23.25" customHeight="1" outlineLevel="1" spans="1:26">
      <c r="A63" s="182" t="s">
        <v>58</v>
      </c>
      <c r="B63" s="108" t="s">
        <v>340</v>
      </c>
      <c r="C63" s="108" t="s">
        <v>341</v>
      </c>
      <c r="D63" s="108" t="s">
        <v>108</v>
      </c>
      <c r="E63" s="108" t="s">
        <v>109</v>
      </c>
      <c r="F63" s="108" t="s">
        <v>336</v>
      </c>
      <c r="G63" s="108" t="s">
        <v>214</v>
      </c>
      <c r="H63" s="180">
        <v>21.96</v>
      </c>
      <c r="I63" s="180">
        <v>21.96</v>
      </c>
      <c r="J63" s="180"/>
      <c r="K63" s="180"/>
      <c r="L63" s="180"/>
      <c r="M63" s="180">
        <v>21.96</v>
      </c>
      <c r="N63" s="190"/>
      <c r="O63" s="191">
        <f t="shared" si="1"/>
        <v>0</v>
      </c>
      <c r="P63" s="108"/>
      <c r="Q63" s="190"/>
      <c r="R63" s="190"/>
      <c r="S63" s="190"/>
      <c r="T63" s="190"/>
      <c r="U63" s="190"/>
      <c r="V63" s="190"/>
      <c r="W63" s="190"/>
      <c r="X63" s="190"/>
      <c r="Y63" s="190"/>
      <c r="Z63" s="190"/>
    </row>
    <row r="64" ht="23.25" customHeight="1" outlineLevel="1" spans="1:26">
      <c r="A64" s="181" t="s">
        <v>61</v>
      </c>
      <c r="B64" s="108"/>
      <c r="C64" s="108"/>
      <c r="D64" s="108"/>
      <c r="E64" s="108"/>
      <c r="F64" s="108"/>
      <c r="G64" s="108"/>
      <c r="H64" s="180">
        <v>76.06</v>
      </c>
      <c r="I64" s="180">
        <v>76.06</v>
      </c>
      <c r="J64" s="180"/>
      <c r="K64" s="180"/>
      <c r="L64" s="180"/>
      <c r="M64" s="180">
        <v>76.06</v>
      </c>
      <c r="N64" s="190"/>
      <c r="O64" s="191">
        <f t="shared" si="1"/>
        <v>0</v>
      </c>
      <c r="P64" s="108"/>
      <c r="Q64" s="190"/>
      <c r="R64" s="190"/>
      <c r="S64" s="190"/>
      <c r="T64" s="190"/>
      <c r="U64" s="190"/>
      <c r="V64" s="190"/>
      <c r="W64" s="190"/>
      <c r="X64" s="190"/>
      <c r="Y64" s="190"/>
      <c r="Z64" s="190"/>
    </row>
    <row r="65" ht="23.25" customHeight="1" outlineLevel="1" spans="1:26">
      <c r="A65" s="182" t="s">
        <v>61</v>
      </c>
      <c r="B65" s="108" t="s">
        <v>342</v>
      </c>
      <c r="C65" s="108" t="s">
        <v>299</v>
      </c>
      <c r="D65" s="108" t="s">
        <v>110</v>
      </c>
      <c r="E65" s="108" t="s">
        <v>111</v>
      </c>
      <c r="F65" s="108" t="s">
        <v>293</v>
      </c>
      <c r="G65" s="108" t="s">
        <v>217</v>
      </c>
      <c r="H65" s="197">
        <v>0.1</v>
      </c>
      <c r="I65" s="180">
        <v>0.1</v>
      </c>
      <c r="J65" s="180"/>
      <c r="K65" s="180"/>
      <c r="L65" s="180"/>
      <c r="M65" s="180">
        <v>0.1</v>
      </c>
      <c r="N65" s="190"/>
      <c r="O65" s="191">
        <f t="shared" si="1"/>
        <v>0</v>
      </c>
      <c r="P65" s="108"/>
      <c r="Q65" s="190"/>
      <c r="R65" s="190"/>
      <c r="S65" s="190"/>
      <c r="T65" s="190"/>
      <c r="U65" s="190"/>
      <c r="V65" s="190"/>
      <c r="W65" s="190"/>
      <c r="X65" s="190"/>
      <c r="Y65" s="190"/>
      <c r="Z65" s="190"/>
    </row>
    <row r="66" ht="23.25" customHeight="1" outlineLevel="1" spans="1:26">
      <c r="A66" s="182" t="s">
        <v>61</v>
      </c>
      <c r="B66" s="108" t="s">
        <v>343</v>
      </c>
      <c r="C66" s="108" t="s">
        <v>311</v>
      </c>
      <c r="D66" s="108" t="s">
        <v>93</v>
      </c>
      <c r="E66" s="108" t="s">
        <v>94</v>
      </c>
      <c r="F66" s="108" t="s">
        <v>309</v>
      </c>
      <c r="G66" s="108" t="s">
        <v>223</v>
      </c>
      <c r="H66" s="180">
        <v>1.16</v>
      </c>
      <c r="I66" s="180">
        <v>1.16</v>
      </c>
      <c r="J66" s="180"/>
      <c r="K66" s="180"/>
      <c r="L66" s="180"/>
      <c r="M66" s="180">
        <v>1.16</v>
      </c>
      <c r="N66" s="190"/>
      <c r="O66" s="191">
        <f t="shared" si="1"/>
        <v>0</v>
      </c>
      <c r="P66" s="108"/>
      <c r="Q66" s="190"/>
      <c r="R66" s="190"/>
      <c r="S66" s="190"/>
      <c r="T66" s="190"/>
      <c r="U66" s="190"/>
      <c r="V66" s="190"/>
      <c r="W66" s="190"/>
      <c r="X66" s="190"/>
      <c r="Y66" s="190"/>
      <c r="Z66" s="190"/>
    </row>
    <row r="67" ht="23.25" customHeight="1" outlineLevel="1" spans="1:26">
      <c r="A67" s="182" t="s">
        <v>61</v>
      </c>
      <c r="B67" s="108" t="s">
        <v>344</v>
      </c>
      <c r="C67" s="108" t="s">
        <v>313</v>
      </c>
      <c r="D67" s="108" t="s">
        <v>93</v>
      </c>
      <c r="E67" s="108" t="s">
        <v>94</v>
      </c>
      <c r="F67" s="108" t="s">
        <v>309</v>
      </c>
      <c r="G67" s="108" t="s">
        <v>223</v>
      </c>
      <c r="H67" s="180">
        <v>0.19</v>
      </c>
      <c r="I67" s="180">
        <v>0.19</v>
      </c>
      <c r="J67" s="180"/>
      <c r="K67" s="180"/>
      <c r="L67" s="180"/>
      <c r="M67" s="180">
        <v>0.19</v>
      </c>
      <c r="N67" s="190"/>
      <c r="O67" s="191">
        <f t="shared" si="1"/>
        <v>0</v>
      </c>
      <c r="P67" s="108"/>
      <c r="Q67" s="190"/>
      <c r="R67" s="190"/>
      <c r="S67" s="190"/>
      <c r="T67" s="190"/>
      <c r="U67" s="190"/>
      <c r="V67" s="190"/>
      <c r="W67" s="190"/>
      <c r="X67" s="190"/>
      <c r="Y67" s="190"/>
      <c r="Z67" s="190"/>
    </row>
    <row r="68" ht="23.25" customHeight="1" outlineLevel="1" spans="1:26">
      <c r="A68" s="182" t="s">
        <v>61</v>
      </c>
      <c r="B68" s="108" t="s">
        <v>345</v>
      </c>
      <c r="C68" s="108" t="s">
        <v>242</v>
      </c>
      <c r="D68" s="108" t="s">
        <v>93</v>
      </c>
      <c r="E68" s="108" t="s">
        <v>94</v>
      </c>
      <c r="F68" s="108" t="s">
        <v>330</v>
      </c>
      <c r="G68" s="108" t="s">
        <v>242</v>
      </c>
      <c r="H68" s="180">
        <v>29.85</v>
      </c>
      <c r="I68" s="180">
        <v>29.85</v>
      </c>
      <c r="J68" s="180"/>
      <c r="K68" s="180"/>
      <c r="L68" s="180"/>
      <c r="M68" s="180">
        <v>29.85</v>
      </c>
      <c r="N68" s="190"/>
      <c r="O68" s="191">
        <f t="shared" si="1"/>
        <v>0</v>
      </c>
      <c r="P68" s="108"/>
      <c r="Q68" s="190"/>
      <c r="R68" s="190"/>
      <c r="S68" s="190"/>
      <c r="T68" s="190"/>
      <c r="U68" s="190"/>
      <c r="V68" s="190"/>
      <c r="W68" s="190"/>
      <c r="X68" s="190"/>
      <c r="Y68" s="190"/>
      <c r="Z68" s="190"/>
    </row>
    <row r="69" ht="23.25" customHeight="1" outlineLevel="1" spans="1:26">
      <c r="A69" s="182" t="s">
        <v>61</v>
      </c>
      <c r="B69" s="108" t="s">
        <v>345</v>
      </c>
      <c r="C69" s="108" t="s">
        <v>242</v>
      </c>
      <c r="D69" s="108" t="s">
        <v>93</v>
      </c>
      <c r="E69" s="108" t="s">
        <v>94</v>
      </c>
      <c r="F69" s="108" t="s">
        <v>330</v>
      </c>
      <c r="G69" s="108" t="s">
        <v>242</v>
      </c>
      <c r="H69" s="180">
        <v>0.56</v>
      </c>
      <c r="I69" s="180">
        <v>0.56</v>
      </c>
      <c r="J69" s="180"/>
      <c r="K69" s="180"/>
      <c r="L69" s="180"/>
      <c r="M69" s="180">
        <v>0.56</v>
      </c>
      <c r="N69" s="190"/>
      <c r="O69" s="191">
        <f t="shared" si="1"/>
        <v>0</v>
      </c>
      <c r="P69" s="108"/>
      <c r="Q69" s="190"/>
      <c r="R69" s="190"/>
      <c r="S69" s="190"/>
      <c r="T69" s="190"/>
      <c r="U69" s="190"/>
      <c r="V69" s="190"/>
      <c r="W69" s="190"/>
      <c r="X69" s="190"/>
      <c r="Y69" s="190"/>
      <c r="Z69" s="190"/>
    </row>
    <row r="70" ht="23.25" customHeight="1" outlineLevel="1" spans="1:26">
      <c r="A70" s="182" t="s">
        <v>61</v>
      </c>
      <c r="B70" s="108" t="s">
        <v>345</v>
      </c>
      <c r="C70" s="108" t="s">
        <v>242</v>
      </c>
      <c r="D70" s="108" t="s">
        <v>93</v>
      </c>
      <c r="E70" s="108" t="s">
        <v>94</v>
      </c>
      <c r="F70" s="108" t="s">
        <v>331</v>
      </c>
      <c r="G70" s="108" t="s">
        <v>244</v>
      </c>
      <c r="H70" s="180">
        <v>12</v>
      </c>
      <c r="I70" s="180">
        <v>12</v>
      </c>
      <c r="J70" s="180"/>
      <c r="K70" s="180"/>
      <c r="L70" s="180"/>
      <c r="M70" s="180">
        <v>12</v>
      </c>
      <c r="N70" s="190"/>
      <c r="O70" s="191">
        <f t="shared" si="1"/>
        <v>0</v>
      </c>
      <c r="P70" s="108"/>
      <c r="Q70" s="190"/>
      <c r="R70" s="190"/>
      <c r="S70" s="190"/>
      <c r="T70" s="190"/>
      <c r="U70" s="190"/>
      <c r="V70" s="190"/>
      <c r="W70" s="190"/>
      <c r="X70" s="190"/>
      <c r="Y70" s="190"/>
      <c r="Z70" s="190"/>
    </row>
    <row r="71" ht="23.25" customHeight="1" outlineLevel="1" spans="1:26">
      <c r="A71" s="182" t="s">
        <v>61</v>
      </c>
      <c r="B71" s="108" t="s">
        <v>346</v>
      </c>
      <c r="C71" s="108" t="s">
        <v>333</v>
      </c>
      <c r="D71" s="108" t="s">
        <v>97</v>
      </c>
      <c r="E71" s="108" t="s">
        <v>98</v>
      </c>
      <c r="F71" s="108" t="s">
        <v>331</v>
      </c>
      <c r="G71" s="108" t="s">
        <v>244</v>
      </c>
      <c r="H71" s="180">
        <v>7.2</v>
      </c>
      <c r="I71" s="180">
        <v>7.2</v>
      </c>
      <c r="J71" s="180"/>
      <c r="K71" s="180"/>
      <c r="L71" s="180"/>
      <c r="M71" s="180">
        <v>7.2</v>
      </c>
      <c r="N71" s="190"/>
      <c r="O71" s="191">
        <f t="shared" si="1"/>
        <v>0</v>
      </c>
      <c r="P71" s="108"/>
      <c r="Q71" s="190"/>
      <c r="R71" s="190"/>
      <c r="S71" s="190"/>
      <c r="T71" s="190"/>
      <c r="U71" s="190"/>
      <c r="V71" s="190"/>
      <c r="W71" s="190"/>
      <c r="X71" s="190"/>
      <c r="Y71" s="190"/>
      <c r="Z71" s="190"/>
    </row>
    <row r="72" ht="23.25" customHeight="1" spans="1:26">
      <c r="A72" s="182" t="s">
        <v>61</v>
      </c>
      <c r="B72" s="108" t="s">
        <v>347</v>
      </c>
      <c r="C72" s="108" t="s">
        <v>338</v>
      </c>
      <c r="D72" s="108" t="s">
        <v>106</v>
      </c>
      <c r="E72" s="108" t="s">
        <v>107</v>
      </c>
      <c r="F72" s="108" t="s">
        <v>339</v>
      </c>
      <c r="G72" s="108" t="s">
        <v>245</v>
      </c>
      <c r="H72" s="180">
        <v>25</v>
      </c>
      <c r="I72" s="180">
        <v>25</v>
      </c>
      <c r="J72" s="180"/>
      <c r="K72" s="180"/>
      <c r="L72" s="180"/>
      <c r="M72" s="180">
        <v>25</v>
      </c>
      <c r="N72" s="190"/>
      <c r="O72" s="191">
        <f t="shared" si="1"/>
        <v>0</v>
      </c>
      <c r="P72" s="108"/>
      <c r="Q72" s="190"/>
      <c r="R72" s="190"/>
      <c r="S72" s="190"/>
      <c r="T72" s="190"/>
      <c r="U72" s="190"/>
      <c r="V72" s="190"/>
      <c r="W72" s="190"/>
      <c r="X72" s="190"/>
      <c r="Y72" s="190"/>
      <c r="Z72" s="190"/>
    </row>
    <row r="73" ht="17.25" customHeight="1" spans="1:26">
      <c r="A73" s="198" t="s">
        <v>118</v>
      </c>
      <c r="B73" s="199"/>
      <c r="C73" s="199"/>
      <c r="D73" s="199"/>
      <c r="E73" s="199"/>
      <c r="F73" s="199"/>
      <c r="G73" s="200"/>
      <c r="H73" s="180">
        <v>1037.26</v>
      </c>
      <c r="I73" s="180">
        <v>1037.26</v>
      </c>
      <c r="J73" s="180"/>
      <c r="K73" s="180"/>
      <c r="L73" s="180"/>
      <c r="M73" s="180">
        <v>1037.26</v>
      </c>
      <c r="N73" s="190"/>
      <c r="O73" s="191">
        <f t="shared" si="1"/>
        <v>0</v>
      </c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</row>
  </sheetData>
  <autoFilter ref="A1:Z73">
    <extLst/>
  </autoFilter>
  <mergeCells count="32">
    <mergeCell ref="A2:Z2"/>
    <mergeCell ref="A3:G3"/>
    <mergeCell ref="H4:Z4"/>
    <mergeCell ref="I5:P5"/>
    <mergeCell ref="Q5:S5"/>
    <mergeCell ref="U5:Z5"/>
    <mergeCell ref="I6:J6"/>
    <mergeCell ref="A73:G7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5"/>
  <sheetViews>
    <sheetView showZeros="0" topLeftCell="F5" workbookViewId="0">
      <selection activeCell="J19" sqref="J19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" customWidth="1"/>
    <col min="22" max="22" width="11.7083333333333" customWidth="1"/>
    <col min="23" max="23" width="10.2833333333333" customWidth="1"/>
  </cols>
  <sheetData>
    <row r="1" ht="13.5" customHeight="1" spans="2:23">
      <c r="B1" s="156"/>
      <c r="E1" s="1"/>
      <c r="F1" s="1"/>
      <c r="G1" s="1"/>
      <c r="H1" s="1"/>
      <c r="U1" s="156"/>
      <c r="W1" s="163" t="s">
        <v>348</v>
      </c>
    </row>
    <row r="2" ht="27.75" customHeight="1" spans="1:23">
      <c r="A2" s="3" t="s">
        <v>349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"单位名称："&amp;"曲靖市商务局"</f>
        <v>单位名称：曲靖市商务局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6"/>
      <c r="W3" s="316" t="s">
        <v>2</v>
      </c>
    </row>
    <row r="4" ht="21.75" customHeight="1" spans="1:23">
      <c r="A4" s="8" t="s">
        <v>350</v>
      </c>
      <c r="B4" s="9" t="s">
        <v>256</v>
      </c>
      <c r="C4" s="8" t="s">
        <v>257</v>
      </c>
      <c r="D4" s="8" t="s">
        <v>255</v>
      </c>
      <c r="E4" s="9" t="s">
        <v>258</v>
      </c>
      <c r="F4" s="9" t="s">
        <v>259</v>
      </c>
      <c r="G4" s="9" t="s">
        <v>351</v>
      </c>
      <c r="H4" s="9" t="s">
        <v>352</v>
      </c>
      <c r="I4" s="10" t="s">
        <v>44</v>
      </c>
      <c r="J4" s="10" t="s">
        <v>353</v>
      </c>
      <c r="K4" s="10"/>
      <c r="L4" s="10"/>
      <c r="M4" s="10"/>
      <c r="N4" s="10" t="s">
        <v>264</v>
      </c>
      <c r="O4" s="10"/>
      <c r="P4" s="10"/>
      <c r="Q4" s="9" t="s">
        <v>50</v>
      </c>
      <c r="R4" s="10" t="s">
        <v>51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7"/>
      <c r="F5" s="157"/>
      <c r="G5" s="157"/>
      <c r="H5" s="157"/>
      <c r="I5" s="10"/>
      <c r="J5" s="161" t="s">
        <v>47</v>
      </c>
      <c r="K5" s="10"/>
      <c r="L5" s="9" t="s">
        <v>48</v>
      </c>
      <c r="M5" s="9" t="s">
        <v>49</v>
      </c>
      <c r="N5" s="9" t="s">
        <v>47</v>
      </c>
      <c r="O5" s="9" t="s">
        <v>48</v>
      </c>
      <c r="P5" s="9" t="s">
        <v>49</v>
      </c>
      <c r="Q5" s="157"/>
      <c r="R5" s="9" t="s">
        <v>46</v>
      </c>
      <c r="S5" s="9" t="s">
        <v>52</v>
      </c>
      <c r="T5" s="9" t="s">
        <v>271</v>
      </c>
      <c r="U5" s="9" t="s">
        <v>54</v>
      </c>
      <c r="V5" s="9" t="s">
        <v>55</v>
      </c>
      <c r="W5" s="9" t="s">
        <v>56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62" t="s">
        <v>46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9" t="s">
        <v>46</v>
      </c>
      <c r="K7" s="49" t="s">
        <v>354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355</v>
      </c>
      <c r="D9" s="14"/>
      <c r="E9" s="14"/>
      <c r="F9" s="14"/>
      <c r="G9" s="14"/>
      <c r="H9" s="14"/>
      <c r="I9" s="15">
        <v>200</v>
      </c>
      <c r="J9" s="15">
        <v>200</v>
      </c>
      <c r="K9" s="15">
        <v>200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356</v>
      </c>
      <c r="B10" s="13" t="s">
        <v>357</v>
      </c>
      <c r="C10" s="13" t="s">
        <v>355</v>
      </c>
      <c r="D10" s="13" t="s">
        <v>58</v>
      </c>
      <c r="E10" s="13" t="s">
        <v>81</v>
      </c>
      <c r="F10" s="13" t="s">
        <v>82</v>
      </c>
      <c r="G10" s="13" t="s">
        <v>309</v>
      </c>
      <c r="H10" s="13" t="s">
        <v>223</v>
      </c>
      <c r="I10" s="15">
        <v>70</v>
      </c>
      <c r="J10" s="15">
        <v>70</v>
      </c>
      <c r="K10" s="15">
        <v>70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 t="s">
        <v>356</v>
      </c>
      <c r="B11" s="13" t="s">
        <v>357</v>
      </c>
      <c r="C11" s="13" t="s">
        <v>355</v>
      </c>
      <c r="D11" s="13" t="s">
        <v>58</v>
      </c>
      <c r="E11" s="13" t="s">
        <v>81</v>
      </c>
      <c r="F11" s="13" t="s">
        <v>82</v>
      </c>
      <c r="G11" s="13" t="s">
        <v>309</v>
      </c>
      <c r="H11" s="13" t="s">
        <v>223</v>
      </c>
      <c r="I11" s="15">
        <v>50</v>
      </c>
      <c r="J11" s="15">
        <v>50</v>
      </c>
      <c r="K11" s="15">
        <v>50</v>
      </c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356</v>
      </c>
      <c r="B12" s="13" t="s">
        <v>357</v>
      </c>
      <c r="C12" s="13" t="s">
        <v>355</v>
      </c>
      <c r="D12" s="13" t="s">
        <v>58</v>
      </c>
      <c r="E12" s="13" t="s">
        <v>81</v>
      </c>
      <c r="F12" s="13" t="s">
        <v>82</v>
      </c>
      <c r="G12" s="13" t="s">
        <v>309</v>
      </c>
      <c r="H12" s="13" t="s">
        <v>223</v>
      </c>
      <c r="I12" s="15">
        <v>17</v>
      </c>
      <c r="J12" s="15">
        <v>17</v>
      </c>
      <c r="K12" s="15">
        <v>17</v>
      </c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356</v>
      </c>
      <c r="B13" s="13" t="s">
        <v>357</v>
      </c>
      <c r="C13" s="13" t="s">
        <v>355</v>
      </c>
      <c r="D13" s="13" t="s">
        <v>58</v>
      </c>
      <c r="E13" s="13" t="s">
        <v>81</v>
      </c>
      <c r="F13" s="13" t="s">
        <v>82</v>
      </c>
      <c r="G13" s="13" t="s">
        <v>358</v>
      </c>
      <c r="H13" s="13" t="s">
        <v>213</v>
      </c>
      <c r="I13" s="15">
        <v>50</v>
      </c>
      <c r="J13" s="15">
        <v>50</v>
      </c>
      <c r="K13" s="15">
        <v>50</v>
      </c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356</v>
      </c>
      <c r="B14" s="13" t="s">
        <v>357</v>
      </c>
      <c r="C14" s="13" t="s">
        <v>355</v>
      </c>
      <c r="D14" s="13" t="s">
        <v>58</v>
      </c>
      <c r="E14" s="13" t="s">
        <v>81</v>
      </c>
      <c r="F14" s="13" t="s">
        <v>82</v>
      </c>
      <c r="G14" s="13" t="s">
        <v>358</v>
      </c>
      <c r="H14" s="13" t="s">
        <v>213</v>
      </c>
      <c r="I14" s="15">
        <v>13</v>
      </c>
      <c r="J14" s="15">
        <v>13</v>
      </c>
      <c r="K14" s="15">
        <v>13</v>
      </c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/>
      <c r="B15" s="13"/>
      <c r="C15" s="13" t="s">
        <v>359</v>
      </c>
      <c r="D15" s="13"/>
      <c r="E15" s="13"/>
      <c r="F15" s="13"/>
      <c r="G15" s="13"/>
      <c r="H15" s="13"/>
      <c r="I15" s="15">
        <v>10</v>
      </c>
      <c r="J15" s="15">
        <v>10</v>
      </c>
      <c r="K15" s="15">
        <v>10</v>
      </c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356</v>
      </c>
      <c r="B16" s="13" t="s">
        <v>360</v>
      </c>
      <c r="C16" s="13" t="s">
        <v>359</v>
      </c>
      <c r="D16" s="13" t="s">
        <v>58</v>
      </c>
      <c r="E16" s="13" t="s">
        <v>81</v>
      </c>
      <c r="F16" s="13" t="s">
        <v>82</v>
      </c>
      <c r="G16" s="13" t="s">
        <v>309</v>
      </c>
      <c r="H16" s="13" t="s">
        <v>223</v>
      </c>
      <c r="I16" s="15">
        <v>10</v>
      </c>
      <c r="J16" s="15">
        <v>10</v>
      </c>
      <c r="K16" s="15">
        <v>10</v>
      </c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/>
      <c r="B17" s="13"/>
      <c r="C17" s="13" t="s">
        <v>361</v>
      </c>
      <c r="D17" s="13"/>
      <c r="E17" s="13"/>
      <c r="F17" s="13"/>
      <c r="G17" s="13"/>
      <c r="H17" s="13"/>
      <c r="I17" s="15">
        <v>400</v>
      </c>
      <c r="J17" s="15">
        <v>400</v>
      </c>
      <c r="K17" s="15">
        <v>400</v>
      </c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 t="s">
        <v>356</v>
      </c>
      <c r="B18" s="13" t="s">
        <v>362</v>
      </c>
      <c r="C18" s="13" t="s">
        <v>361</v>
      </c>
      <c r="D18" s="13" t="s">
        <v>58</v>
      </c>
      <c r="E18" s="13" t="s">
        <v>81</v>
      </c>
      <c r="F18" s="13" t="s">
        <v>82</v>
      </c>
      <c r="G18" s="13" t="s">
        <v>309</v>
      </c>
      <c r="H18" s="13" t="s">
        <v>223</v>
      </c>
      <c r="I18" s="15">
        <v>136</v>
      </c>
      <c r="J18" s="15">
        <v>136</v>
      </c>
      <c r="K18" s="15">
        <v>136</v>
      </c>
      <c r="L18" s="15"/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23.25" customHeight="1" spans="1:23">
      <c r="A19" s="13" t="s">
        <v>356</v>
      </c>
      <c r="B19" s="13" t="s">
        <v>362</v>
      </c>
      <c r="C19" s="13" t="s">
        <v>361</v>
      </c>
      <c r="D19" s="13" t="s">
        <v>58</v>
      </c>
      <c r="E19" s="13" t="s">
        <v>81</v>
      </c>
      <c r="F19" s="13" t="s">
        <v>82</v>
      </c>
      <c r="G19" s="13" t="s">
        <v>309</v>
      </c>
      <c r="H19" s="13" t="s">
        <v>223</v>
      </c>
      <c r="I19" s="15">
        <v>10</v>
      </c>
      <c r="J19" s="15">
        <v>10</v>
      </c>
      <c r="K19" s="15">
        <v>10</v>
      </c>
      <c r="L19" s="15"/>
      <c r="M19" s="15"/>
      <c r="N19" s="15"/>
      <c r="O19" s="15"/>
      <c r="P19" s="13"/>
      <c r="Q19" s="15"/>
      <c r="R19" s="15"/>
      <c r="S19" s="15"/>
      <c r="T19" s="15"/>
      <c r="U19" s="15"/>
      <c r="V19" s="15"/>
      <c r="W19" s="15"/>
    </row>
    <row r="20" ht="23.25" customHeight="1" spans="1:23">
      <c r="A20" s="13" t="s">
        <v>356</v>
      </c>
      <c r="B20" s="13" t="s">
        <v>362</v>
      </c>
      <c r="C20" s="13" t="s">
        <v>361</v>
      </c>
      <c r="D20" s="13" t="s">
        <v>58</v>
      </c>
      <c r="E20" s="13" t="s">
        <v>81</v>
      </c>
      <c r="F20" s="13" t="s">
        <v>82</v>
      </c>
      <c r="G20" s="13" t="s">
        <v>309</v>
      </c>
      <c r="H20" s="13" t="s">
        <v>223</v>
      </c>
      <c r="I20" s="15">
        <v>50</v>
      </c>
      <c r="J20" s="15">
        <v>50</v>
      </c>
      <c r="K20" s="15">
        <v>50</v>
      </c>
      <c r="L20" s="15"/>
      <c r="M20" s="15"/>
      <c r="N20" s="15"/>
      <c r="O20" s="15"/>
      <c r="P20" s="13"/>
      <c r="Q20" s="15"/>
      <c r="R20" s="15"/>
      <c r="S20" s="15"/>
      <c r="T20" s="15"/>
      <c r="U20" s="15"/>
      <c r="V20" s="15"/>
      <c r="W20" s="15"/>
    </row>
    <row r="21" ht="23.25" customHeight="1" spans="1:23">
      <c r="A21" s="13" t="s">
        <v>356</v>
      </c>
      <c r="B21" s="13" t="s">
        <v>362</v>
      </c>
      <c r="C21" s="13" t="s">
        <v>361</v>
      </c>
      <c r="D21" s="13" t="s">
        <v>58</v>
      </c>
      <c r="E21" s="13" t="s">
        <v>81</v>
      </c>
      <c r="F21" s="13" t="s">
        <v>82</v>
      </c>
      <c r="G21" s="13" t="s">
        <v>309</v>
      </c>
      <c r="H21" s="13" t="s">
        <v>223</v>
      </c>
      <c r="I21" s="15">
        <v>100</v>
      </c>
      <c r="J21" s="15">
        <v>100</v>
      </c>
      <c r="K21" s="15">
        <v>100</v>
      </c>
      <c r="L21" s="15"/>
      <c r="M21" s="15"/>
      <c r="N21" s="15"/>
      <c r="O21" s="15"/>
      <c r="P21" s="13"/>
      <c r="Q21" s="15"/>
      <c r="R21" s="15"/>
      <c r="S21" s="15"/>
      <c r="T21" s="15"/>
      <c r="U21" s="15"/>
      <c r="V21" s="15"/>
      <c r="W21" s="15"/>
    </row>
    <row r="22" ht="23.25" customHeight="1" spans="1:23">
      <c r="A22" s="13" t="s">
        <v>356</v>
      </c>
      <c r="B22" s="13" t="s">
        <v>362</v>
      </c>
      <c r="C22" s="13" t="s">
        <v>361</v>
      </c>
      <c r="D22" s="13" t="s">
        <v>58</v>
      </c>
      <c r="E22" s="13" t="s">
        <v>81</v>
      </c>
      <c r="F22" s="13" t="s">
        <v>82</v>
      </c>
      <c r="G22" s="13" t="s">
        <v>363</v>
      </c>
      <c r="H22" s="13" t="s">
        <v>227</v>
      </c>
      <c r="I22" s="15">
        <v>19</v>
      </c>
      <c r="J22" s="15">
        <v>19</v>
      </c>
      <c r="K22" s="15">
        <v>19</v>
      </c>
      <c r="L22" s="15"/>
      <c r="M22" s="15"/>
      <c r="N22" s="15"/>
      <c r="O22" s="15"/>
      <c r="P22" s="13"/>
      <c r="Q22" s="15"/>
      <c r="R22" s="15"/>
      <c r="S22" s="15"/>
      <c r="T22" s="15"/>
      <c r="U22" s="15"/>
      <c r="V22" s="15"/>
      <c r="W22" s="15"/>
    </row>
    <row r="23" ht="23.25" customHeight="1" spans="1:23">
      <c r="A23" s="13" t="s">
        <v>356</v>
      </c>
      <c r="B23" s="13" t="s">
        <v>362</v>
      </c>
      <c r="C23" s="13" t="s">
        <v>361</v>
      </c>
      <c r="D23" s="13" t="s">
        <v>58</v>
      </c>
      <c r="E23" s="13" t="s">
        <v>81</v>
      </c>
      <c r="F23" s="13" t="s">
        <v>82</v>
      </c>
      <c r="G23" s="13" t="s">
        <v>364</v>
      </c>
      <c r="H23" s="13" t="s">
        <v>232</v>
      </c>
      <c r="I23" s="15">
        <v>70</v>
      </c>
      <c r="J23" s="15">
        <v>70</v>
      </c>
      <c r="K23" s="15">
        <v>70</v>
      </c>
      <c r="L23" s="15"/>
      <c r="M23" s="15"/>
      <c r="N23" s="15"/>
      <c r="O23" s="15"/>
      <c r="P23" s="13"/>
      <c r="Q23" s="15"/>
      <c r="R23" s="15"/>
      <c r="S23" s="15"/>
      <c r="T23" s="15"/>
      <c r="U23" s="15"/>
      <c r="V23" s="15"/>
      <c r="W23" s="15"/>
    </row>
    <row r="24" ht="23.25" customHeight="1" spans="1:23">
      <c r="A24" s="13" t="s">
        <v>356</v>
      </c>
      <c r="B24" s="13" t="s">
        <v>362</v>
      </c>
      <c r="C24" s="13" t="s">
        <v>361</v>
      </c>
      <c r="D24" s="13" t="s">
        <v>58</v>
      </c>
      <c r="E24" s="13" t="s">
        <v>81</v>
      </c>
      <c r="F24" s="13" t="s">
        <v>82</v>
      </c>
      <c r="G24" s="13" t="s">
        <v>358</v>
      </c>
      <c r="H24" s="13" t="s">
        <v>213</v>
      </c>
      <c r="I24" s="15">
        <v>15</v>
      </c>
      <c r="J24" s="15">
        <v>15</v>
      </c>
      <c r="K24" s="15">
        <v>15</v>
      </c>
      <c r="L24" s="15"/>
      <c r="M24" s="15"/>
      <c r="N24" s="15"/>
      <c r="O24" s="15"/>
      <c r="P24" s="13"/>
      <c r="Q24" s="15"/>
      <c r="R24" s="15"/>
      <c r="S24" s="15"/>
      <c r="T24" s="15"/>
      <c r="U24" s="15"/>
      <c r="V24" s="15"/>
      <c r="W24" s="15"/>
    </row>
    <row r="25" ht="18.75" customHeight="1" spans="1:23">
      <c r="A25" s="158" t="s">
        <v>118</v>
      </c>
      <c r="B25" s="159"/>
      <c r="C25" s="159"/>
      <c r="D25" s="159"/>
      <c r="E25" s="159"/>
      <c r="F25" s="159"/>
      <c r="G25" s="159"/>
      <c r="H25" s="160"/>
      <c r="I25" s="15">
        <v>610</v>
      </c>
      <c r="J25" s="15">
        <v>610</v>
      </c>
      <c r="K25" s="15">
        <v>610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唐容梅</cp:lastModifiedBy>
  <dcterms:created xsi:type="dcterms:W3CDTF">2024-02-01T02:06:00Z</dcterms:created>
  <dcterms:modified xsi:type="dcterms:W3CDTF">2024-07-18T07:59:42Z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589403F0D0474F23BEED9BF3682B701A_13</vt:lpwstr>
  </property>
  <property fmtid="{D5CDD505-2E9C-101B-9397-08002B2CF9AE}" pid="3" name="KSOProductBuildVer">
    <vt:lpwstr>2052-11.1.0.14235</vt:lpwstr>
  </property>
</Properties>
</file>