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16"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7" hidden="1">'基本支出预算表（人员类.运转类公用经费项目）04'!$A$9:$Z$44</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 name="_xlnm.Print_Titles" localSheetId="3">'财政拨款收支预算总表02-1'!$1:$6</definedName>
    <definedName name="_xlnm._FilterDatabase" localSheetId="3"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<sst xmlns="http://schemas.openxmlformats.org/spreadsheetml/2006/main" count="1817" uniqueCount="629">
  <si>
    <t>预算01-1表</t>
  </si>
  <si>
    <t>财务收支预算总表</t>
  </si>
  <si>
    <t>单位名称：曲靖市国有海寨林场</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</si>
  <si>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</si>
  <si>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</si>
  <si>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</si>
  <si>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</si>
  <si>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</si>
  <si>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</si>
  <si>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</si>
  <si>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</si>
  <si>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</si>
  <si>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</si>
  <si>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</si>
  <si>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</si>
  <si>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</si>
  <si>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</si>
  <si>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</si>
  <si>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</si>
  <si>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</si>
  <si>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</si>
  <si>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</si>
  <si>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</si>
  <si>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</si>
  <si>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</si>
  <si>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</si>
  <si>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</si>
  <si>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</si>
  <si>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</si>
  <si>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</si>
  <si>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</si>
  <si>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</si>
  <si>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</si>
  <si>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</si>
  <si>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</si>
  <si>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</si>
  <si>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</si>
  <si>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</si>
  <si>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</si>
  <si>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</si>
  <si>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</si>
  <si>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</si>
  <si>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</si>
  <si>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</si>
  <si>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</si>
  <si>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</si>
  <si>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</si>
  <si>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</si>
  <si>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</si>
  <si>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</si>
  <si>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</si>
  <si>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</si>
  <si>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</si>
  <si>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</si>
  <si>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</si>
  <si>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</si>
  <si>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</si>
  <si>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</si>
  <si>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</si>
  <si>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</si>
  <si>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</si>
  <si>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</si>
  <si>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</si>
  <si>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</si>
  <si>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</si>
  <si>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</si>
  <si>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</si>
  <si>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</si>
  <si>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169004</t>
  </si>
  <si>
    <t>曲靖市国有海寨林场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</si>
  <si>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</si>
  <si>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</si>
  <si>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</si>
  <si>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</si>
  <si>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</si>
  <si>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</si>
  <si>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</si>
  <si>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</si>
  <si>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</si>
  <si>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</si>
  <si>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</si>
  <si>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</si>
  <si>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</si>
  <si>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</si>
  <si>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</si>
  <si>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</si>
  <si>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</si>
  <si>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</si>
  <si>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</si>
  <si>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</si>
  <si>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</si>
  <si>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</si>
  <si>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</si>
  <si>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</si>
  <si>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</si>
  <si>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</si>
  <si>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</si>
  <si>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</si>
  <si>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</si>
  <si>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</si>
  <si>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</si>
  <si>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</si>
  <si>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</si>
  <si>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</si>
  <si>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2101199</t>
  </si>
  <si>
    <t>其他行政事业单位医疗支出</t>
  </si>
  <si>
    <t>211</t>
  </si>
  <si>
    <t>节能环保支出</t>
  </si>
  <si>
    <t>21105</t>
  </si>
  <si>
    <t>森林保护修护</t>
  </si>
  <si>
    <t>2110501</t>
  </si>
  <si>
    <t>森林管护</t>
  </si>
  <si>
    <t>2110599</t>
  </si>
  <si>
    <t>其他森林保护修复支出</t>
  </si>
  <si>
    <t>213</t>
  </si>
  <si>
    <t>农林水支出</t>
  </si>
  <si>
    <t>21302</t>
  </si>
  <si>
    <t>林业和草原</t>
  </si>
  <si>
    <t>2130204</t>
  </si>
  <si>
    <t>事业机构</t>
  </si>
  <si>
    <t>2130234</t>
  </si>
  <si>
    <t>林业草原防灾减灾</t>
  </si>
  <si>
    <t>2130299</t>
  </si>
  <si>
    <t>其他林业和草原支出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</si>
  <si>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</si>
  <si>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</si>
  <si>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</si>
  <si>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</si>
  <si>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</si>
  <si>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</si>
  <si>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</si>
  <si>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</si>
  <si>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</si>
  <si>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</si>
  <si>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</si>
  <si>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</si>
  <si>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</si>
  <si>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</si>
  <si>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</si>
  <si>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</si>
  <si>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</si>
  <si>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</si>
  <si>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</si>
  <si>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</si>
  <si>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</si>
  <si>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</si>
  <si>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</si>
  <si>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</si>
  <si>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</si>
  <si>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</si>
  <si>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</si>
  <si>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</si>
  <si>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</si>
  <si>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</si>
  <si>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</si>
  <si>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</si>
  <si>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</si>
  <si>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</si>
  <si>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</si>
  <si>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</si>
  <si>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</si>
  <si>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</si>
  <si>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</si>
  <si>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</si>
  <si>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</si>
  <si>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</si>
  <si>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</si>
  <si>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</si>
  <si>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</si>
  <si>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</si>
  <si>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</si>
  <si>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</si>
  <si>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</si>
  <si>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</si>
  <si>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</si>
  <si>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</si>
  <si>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</si>
  <si>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</si>
  <si>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</si>
  <si>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</si>
  <si>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</si>
  <si>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</si>
  <si>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</si>
  <si>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</si>
  <si>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</si>
  <si>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</si>
  <si>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</si>
  <si>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</si>
  <si>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</si>
  <si>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</si>
  <si>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</si>
  <si>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</si>
  <si>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</si>
  <si>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</si>
  <si>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</si>
  <si>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</si>
  <si>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</si>
  <si>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</si>
  <si>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</si>
  <si>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</si>
  <si>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</si>
  <si>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</si>
  <si>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</si>
  <si>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</si>
  <si>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</si>
  <si>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</si>
  <si>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</si>
  <si>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</si>
  <si>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</si>
  <si>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</si>
  <si>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</si>
  <si>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</si>
  <si>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</si>
  <si>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</si>
  <si>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</si>
  <si>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</si>
  <si>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</si>
  <si>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</si>
  <si>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</si>
  <si>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</si>
  <si>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</si>
  <si>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会议费</t>
  </si>
  <si>
    <t>07</t>
  </si>
  <si>
    <t>绩效工资</t>
  </si>
  <si>
    <t>培训费</t>
  </si>
  <si>
    <t>08</t>
  </si>
  <si>
    <t>机关事业单位基本养老保险缴费</t>
  </si>
  <si>
    <t>505</t>
  </si>
  <si>
    <t>对事业单位经常性补助</t>
  </si>
  <si>
    <t>09</t>
  </si>
  <si>
    <t>职业年金缴费</t>
  </si>
  <si>
    <t>职工基本医疗保险缴费</t>
  </si>
  <si>
    <t>商品和服务支出</t>
  </si>
  <si>
    <t>公务员医疗补助缴费</t>
  </si>
  <si>
    <t>506</t>
  </si>
  <si>
    <t>对事业单位资本性补助</t>
  </si>
  <si>
    <t>其他社会保障缴费</t>
  </si>
  <si>
    <t>资本性支出（一）</t>
  </si>
  <si>
    <t>509</t>
  </si>
  <si>
    <t>对个人和家庭的补助</t>
  </si>
  <si>
    <t>302</t>
  </si>
  <si>
    <t>社会福利和救助</t>
  </si>
  <si>
    <t>办公费</t>
  </si>
  <si>
    <t>05</t>
  </si>
  <si>
    <t>离退休费</t>
  </si>
  <si>
    <t>印刷费</t>
  </si>
  <si>
    <t>咨询费</t>
  </si>
  <si>
    <t>水费</t>
  </si>
  <si>
    <t>06</t>
  </si>
  <si>
    <t>电费</t>
  </si>
  <si>
    <t>邮电费</t>
  </si>
  <si>
    <t>物业管理费</t>
  </si>
  <si>
    <t>差旅费</t>
  </si>
  <si>
    <t>维修（护）费</t>
  </si>
  <si>
    <t>公务接待费</t>
  </si>
  <si>
    <t>专用材料费</t>
  </si>
  <si>
    <t>26</t>
  </si>
  <si>
    <t>劳务费</t>
  </si>
  <si>
    <t>27</t>
  </si>
  <si>
    <t>委托业务费</t>
  </si>
  <si>
    <t>28</t>
  </si>
  <si>
    <t>工会经费</t>
  </si>
  <si>
    <t>29</t>
  </si>
  <si>
    <t>福利费</t>
  </si>
  <si>
    <t>31</t>
  </si>
  <si>
    <t>公务用车运行维护费</t>
  </si>
  <si>
    <t>39</t>
  </si>
  <si>
    <t>其他交通费用</t>
  </si>
  <si>
    <t>99</t>
  </si>
  <si>
    <t>其他商品和服务支出</t>
  </si>
  <si>
    <t>303</t>
  </si>
  <si>
    <t>退休费</t>
  </si>
  <si>
    <t>生活补助</t>
  </si>
  <si>
    <t>医疗费补助</t>
  </si>
  <si>
    <t>310</t>
  </si>
  <si>
    <t>资本性支出</t>
  </si>
  <si>
    <t>房屋建筑物购建</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</si>
  <si>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</si>
  <si>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</si>
  <si>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</si>
  <si>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</si>
  <si>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</si>
  <si>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</si>
  <si>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</si>
  <si>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</si>
  <si>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</si>
  <si>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</si>
  <si>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</si>
  <si>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</si>
  <si>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</si>
  <si>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</si>
  <si>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</si>
  <si>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</si>
  <si>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</si>
  <si>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</si>
  <si>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</si>
  <si>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</si>
  <si>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</si>
  <si>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</si>
  <si>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</si>
  <si>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</si>
  <si>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</si>
  <si>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</si>
  <si>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</si>
  <si>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530300210000000020915</t>
  </si>
  <si>
    <t>事业人员支出工资</t>
  </si>
  <si>
    <t>30101</t>
  </si>
  <si>
    <t>30102</t>
  </si>
  <si>
    <t>30107</t>
  </si>
  <si>
    <t>530300231100001518041</t>
  </si>
  <si>
    <t>事业人员参照公务员规范后绩效奖</t>
  </si>
  <si>
    <t>530300210000000022043</t>
  </si>
  <si>
    <t>社会保障缴费（养老保险）</t>
  </si>
  <si>
    <t>30108</t>
  </si>
  <si>
    <t>530300210000000022040</t>
  </si>
  <si>
    <t>社会保障缴费（基本医疗保险）</t>
  </si>
  <si>
    <t>30110</t>
  </si>
  <si>
    <t>530300210000000022039</t>
  </si>
  <si>
    <t>社会保障缴费（工伤保险）</t>
  </si>
  <si>
    <t>30112</t>
  </si>
  <si>
    <t>530300210000000022042</t>
  </si>
  <si>
    <t>社会保障缴费（失业保险）</t>
  </si>
  <si>
    <t>530300210000000022038</t>
  </si>
  <si>
    <t>社会保障缴费（附加商业险）</t>
  </si>
  <si>
    <t>530300210000000022046</t>
  </si>
  <si>
    <t>社会保障缴费（住房公积金）</t>
  </si>
  <si>
    <t>30113</t>
  </si>
  <si>
    <t>530300210000000022060</t>
  </si>
  <si>
    <t>一般公用经费</t>
  </si>
  <si>
    <t>30201</t>
  </si>
  <si>
    <t>30203</t>
  </si>
  <si>
    <t>30205</t>
  </si>
  <si>
    <t>30206</t>
  </si>
  <si>
    <t>30207</t>
  </si>
  <si>
    <t>30211</t>
  </si>
  <si>
    <t>30213</t>
  </si>
  <si>
    <t>530300210000000022051</t>
  </si>
  <si>
    <t>30217</t>
  </si>
  <si>
    <t>30239</t>
  </si>
  <si>
    <t>30209</t>
  </si>
  <si>
    <t>30299</t>
  </si>
  <si>
    <t>30202</t>
  </si>
  <si>
    <t>30227</t>
  </si>
  <si>
    <t>530300210000000022059</t>
  </si>
  <si>
    <t>退休公用经费</t>
  </si>
  <si>
    <t>530300210000000022058</t>
  </si>
  <si>
    <t>30216</t>
  </si>
  <si>
    <t>530300210000000022054</t>
  </si>
  <si>
    <t>30228</t>
  </si>
  <si>
    <t>530300210000000022055</t>
  </si>
  <si>
    <t>30229</t>
  </si>
  <si>
    <t>530300241100002448734</t>
  </si>
  <si>
    <t>遗属生活补助资金</t>
  </si>
  <si>
    <t>30305</t>
  </si>
  <si>
    <t>预算05-1表</t>
  </si>
  <si>
    <t>项目支出预算表（其他运转类.特定目标类项目）</t>
  </si>
  <si>
    <t>项目分类</t>
  </si>
  <si>
    <t>经济科目编码</t>
  </si>
  <si>
    <t>经济科目名称</t>
  </si>
  <si>
    <t>本年拨款</t>
  </si>
  <si>
    <t>其中：本次下达</t>
  </si>
  <si>
    <t>国有林场改革补助经费</t>
  </si>
  <si>
    <t>专项业务类</t>
  </si>
  <si>
    <t>530300210000000018219</t>
  </si>
  <si>
    <t>30226</t>
  </si>
  <si>
    <t>国有林场改革巩固提升补助经费</t>
  </si>
  <si>
    <t>530300210000000018143</t>
  </si>
  <si>
    <t>31001</t>
  </si>
  <si>
    <t>林长制补助经费</t>
  </si>
  <si>
    <t>事业发展类</t>
  </si>
  <si>
    <t>530300231100001957045</t>
  </si>
  <si>
    <t>森林防火三三制配套经费</t>
  </si>
  <si>
    <t>530300210000000018321</t>
  </si>
  <si>
    <t>30218</t>
  </si>
  <si>
    <t>省级森林防火补助经费</t>
  </si>
  <si>
    <t>530300241100002502730</t>
  </si>
  <si>
    <t>中央财政林业草原生态保护恢复专项资金</t>
  </si>
  <si>
    <t>530300221100000799611</t>
  </si>
  <si>
    <t>中央财政衔接推进乡村振兴补助资金</t>
  </si>
  <si>
    <t>530300231100001539457</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</si>
  <si>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</si>
  <si>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</si>
  <si>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</si>
  <si>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</si>
  <si>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</si>
  <si>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</si>
  <si>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</si>
  <si>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</si>
  <si>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</si>
  <si>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</si>
  <si>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</si>
  <si>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</si>
  <si>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2023年海寨林场预计非税收入77万元，返还35万元，用于解决林区管护站点维修建设及其他国有林场改革费用。
一、林区基础设施建设及修缮：海寨林场7个林区管护站点房屋以及林区道路年久失修，严重影响职工生产生活，同时对森林防火工作埋下较大安全隐患，2024年在经费有保障的条件下逐步对基础设施开展维护修缮工作。
二、紧紧围绕森林资源总量和质量双増长，同时更加述重民生的总体要求，从森林资源管护、人工造林、封山育林的人员、地块、措施、经费和就业等方面进行全面清査、落实，保障生态效益、社会效益和经济效益。</t>
  </si>
  <si>
    <t>产出指标</t>
  </si>
  <si>
    <t>数量指标</t>
  </si>
  <si>
    <t>工程建设数</t>
  </si>
  <si>
    <t>&gt;=</t>
  </si>
  <si>
    <t>个/标段</t>
  </si>
  <si>
    <t>定量指标</t>
  </si>
  <si>
    <t>反映工程设计实现的功能数量或工程的相对独立单元的数量。</t>
  </si>
  <si>
    <t>质量指标</t>
  </si>
  <si>
    <t>项目验收合格率</t>
  </si>
  <si>
    <t>95</t>
  </si>
  <si>
    <t>%</t>
  </si>
  <si>
    <t>反映项目验收情况。
竣工验收合格率=（验收合格单元工程数量/完工单元工程总数）×100%。</t>
  </si>
  <si>
    <t>时效指标</t>
  </si>
  <si>
    <t>项目工程工期控制率</t>
  </si>
  <si>
    <t>&lt;=</t>
  </si>
  <si>
    <t>定性指标</t>
  </si>
  <si>
    <t>反映工期控制情况。
工期控制率=实际工期/计划工期×100%。</t>
  </si>
  <si>
    <t>工程建设及时率</t>
  </si>
  <si>
    <t>90</t>
  </si>
  <si>
    <t>确保工程建设及时开工</t>
  </si>
  <si>
    <t>效益指标</t>
  </si>
  <si>
    <t>社会效益指标</t>
  </si>
  <si>
    <t>项目工程建设综合使用率</t>
  </si>
  <si>
    <t>反映设施建成后的利用、使用的情况。
综合使用率=（投入使用的基础建设工程建设内容/完成建设内容）*100%</t>
  </si>
  <si>
    <t>满意度指标</t>
  </si>
  <si>
    <t>服务对象满意度指标</t>
  </si>
  <si>
    <t>受益对象满意率</t>
  </si>
  <si>
    <t>=</t>
  </si>
  <si>
    <t>调查人群中对设施建设或设施运行的满意度。
受益人群覆盖率=（调查人群中对设施建设或设施运行的人数/问卷调查人数）*100%</t>
  </si>
  <si>
    <t>一、对海寨林场三宝科技服务用房及危旧房改造项目进行全面排查，督促施工方加快项目进度；
1)2023年6月1日组建三宝科技服务用房工作专班。
2)2023年6月1日制定了《海寨林场关于三宝基地建设的推进计划》。
3)组建专班推进工作以来，督促完成内外墙毛粉、窗子安装及毛粉包边角工作。
二、持续按照制定的案措施和项目推进计划推进项目建设，并积极与相关部门协调沟通，确保项目尽快竣工验收，剩余工程量进度计划如下；
1)2023年10月-12月底，督促完成内外墙漆粉刷工作。
2)2024年1月-5月底，督促完成水电安装工作。
3)2024年5月-11月底，督促完成灯具、开关插座、卫生洁具、防火门及实木门安装工作。
4)2024年12月底，组织初验。                   
三、对购房职工进行安抚，加强与职工的沟通，及时解决职工反映的问题，维护社会稳定。</t>
  </si>
  <si>
    <t>工程总量</t>
  </si>
  <si>
    <t>9364.31</t>
  </si>
  <si>
    <t>平方米</t>
  </si>
  <si>
    <t>到第一季度，完成主体隔档墙和门窗及增加深基坑支护工程90%，到第二季度，完成主体室内外装修、供水电和消防管道工程90%，到第三季度，完成主体室内地面砖和墙面砖，吊顶和厨房设备工程90%，到第四季度，完成室外附属工程90%。</t>
  </si>
  <si>
    <t>主体工程完成率</t>
  </si>
  <si>
    <t>截止2021年底，尽量保证主体工程完成率达到95%。</t>
  </si>
  <si>
    <t>林业科技用房主体工程</t>
  </si>
  <si>
    <t>林业科技服务用房主体工程1个。</t>
  </si>
  <si>
    <t>配套设施完成率</t>
  </si>
  <si>
    <t>100</t>
  </si>
  <si>
    <t>配套设施完成达到100%。
配套设施完成率=（按计划完成配套设施的工程量/计划完成配套设施工程量）*100%。</t>
  </si>
  <si>
    <t>竣工验收合格率</t>
  </si>
  <si>
    <t>争取项目验收合格。
竣工验收合格率=（验收合格单元工程数量/完工单元工程总数）×100%。</t>
  </si>
  <si>
    <t>工程完工率</t>
  </si>
  <si>
    <t>工程按计划完工。
计划完工率=实际完成工程项目个数/按计划应完成项目个数。</t>
  </si>
  <si>
    <t>开工及时率</t>
  </si>
  <si>
    <t>工程按计划开工。
项目按计划开工率=实际开工项目个数/按计划应开工项目个数×100%。</t>
  </si>
  <si>
    <t>完工及时性</t>
  </si>
  <si>
    <t>2020年12月31日</t>
  </si>
  <si>
    <t>工期控制按照计划实施。
工期控制率=实际工期/计划工期×100%。</t>
  </si>
  <si>
    <t>成本指标</t>
  </si>
  <si>
    <t>工程单位建设成本</t>
  </si>
  <si>
    <t>1960</t>
  </si>
  <si>
    <t>万元</t>
  </si>
  <si>
    <t>完成招投标范围内截止2020年底未完工程，室内招投标范围外增加工程以及室外增加配套工程。</t>
  </si>
  <si>
    <t>综合使用率</t>
  </si>
  <si>
    <t>设施建成后的利用、使用率达到100%。
综合使用率=（投入使用的基础建设工程建设内容/完成建设内容）*100%</t>
  </si>
  <si>
    <t>设计功能实现率</t>
  </si>
  <si>
    <t>建设项目设施设计功能的实现率达到100%。
设计功能实现率=（实际实现设计功能数/计划实现设计功能数）*100%</t>
  </si>
  <si>
    <t>受益人群覆盖率</t>
  </si>
  <si>
    <t>完成国有林场改革及森林经营目标。</t>
  </si>
  <si>
    <t>可持续影响指标</t>
  </si>
  <si>
    <t>使用年限</t>
  </si>
  <si>
    <t>50</t>
  </si>
  <si>
    <t>年</t>
  </si>
  <si>
    <t>通过工程设计使用年限反映可持续的效果。</t>
  </si>
  <si>
    <t>受益人群满意度</t>
  </si>
  <si>
    <t>调查人群中对设施建设或设施运行的满意度达到100%。</t>
  </si>
  <si>
    <t>一、劳务派遣制护林员服务项目：采用购买服务方式，由第三方公司通过劳务派遣用工形式委派50名护林员协助海寨林场2023年度森林防火工作，加大巡林护林，做好火源管控工作，杜绝火源入山，多措并举开展护林防火工作，加强森林资源巡护，最大程度提高护林防火效率。
二、智慧林场综合管理平台建设项目：利用云计算、物联网、移动互联网、大数据等新一代信息技术，构建集林草资源管理、灾害预警与应急管理等覆盖林草系统大部分日常业务为一体的运行平台，形成“一网监控、一屏可视、一图管理、一脑统筹”林草信息化发展新模式。
三、全面推行“林长制”体系实施项目：根据全市林长制工作推行任务要求，初步形成党政同责、责任明确、部门协同、齐抓共管、任务明确的林长制工作格局，相关制度框架体系基本形成。逐步建立林长制工作体系和森林资源保护发展制度机制，森林生态系统整体性功能稳步提升。</t>
  </si>
  <si>
    <t>智慧林场平台建设数</t>
  </si>
  <si>
    <t>个</t>
  </si>
  <si>
    <t>建设智慧林场平台1个</t>
  </si>
  <si>
    <t>智慧林场平台信息化率</t>
  </si>
  <si>
    <t>智慧林场平台信息化率达到95%</t>
  </si>
  <si>
    <t>森林质量提升合格率</t>
  </si>
  <si>
    <t>森林质量提升合格率达到90%</t>
  </si>
  <si>
    <t>当期项目完成及时率</t>
  </si>
  <si>
    <t>当期项目完成及时率100%完成</t>
  </si>
  <si>
    <t>森林质量提升当期任务完成率</t>
  </si>
  <si>
    <t>80</t>
  </si>
  <si>
    <t>森林质量提升当期任务完成率达到80%</t>
  </si>
  <si>
    <t>森林草原火灾防控能力</t>
  </si>
  <si>
    <t>森林草原火灾防控能力达到90%</t>
  </si>
  <si>
    <t>生态效益指标</t>
  </si>
  <si>
    <t>森林资源保护效果</t>
  </si>
  <si>
    <t>明显</t>
  </si>
  <si>
    <t>森林资源保护效果明显提升</t>
  </si>
  <si>
    <t>森林生态系统生态效益发挥</t>
  </si>
  <si>
    <t>森林生态系统生态效益发挥明显</t>
  </si>
  <si>
    <t>智慧林场平台使用满意度</t>
  </si>
  <si>
    <t>智慧林场平台使用满意度达到90%</t>
  </si>
  <si>
    <t>群众满意度</t>
  </si>
  <si>
    <t>群众满意度达到80%</t>
  </si>
  <si>
    <t>按云南省森林和草原防灭火指挥部、曲靖市人民政府、曲靖市森林和草原防灭火指挥部、曲靖市林业和草原局的相关文件精神，林场森林防火工作严格完成各项指标任务，根据防火隔离带修复合同，每年在防火期到来以前，林场提前制定各项防火措施，组建场扑火队及林区应急分队，根据人员分工，组织全体防灭火人员进行防灭火知识培训，以及多次应急演练，同时制作防火宣传物资，在林区主要路口，重要地段宣传森林防火，并补充防灭火物资，组织人员保养、维修器材、设备，确保森林防灭火工作正常开展。2024年11月中旬开始做准备工作，与民工签订防火隔离带修复工程合同，各林区组织实施，指派专人跟班作业，负责质量监督和指导，场指挥部不定时组织人员对防火隔离带和应急通道修复情况进行抽查，严把质量关。按时、按质、按量完成曲靖市国有海寨林场366公里的防火隔离带、88公里防火应急通道修复工作，并在2024年12月25日前投入使用。让护林防火、森林生态效益持续增长，让群众、社会满意。</t>
  </si>
  <si>
    <t>修复防火隔离带长度、宽度</t>
  </si>
  <si>
    <t>长度：1098公里，宽度：平均宽度10米</t>
  </si>
  <si>
    <t>公里</t>
  </si>
  <si>
    <t>修复防火隔离带长度、宽度达标。长度：1098公里，宽度：平均宽度10米</t>
  </si>
  <si>
    <t>宣传工作覆盖面积</t>
  </si>
  <si>
    <t>对辖区范围内主要村庄、入山路口、风景名胜区、墓群、重点地段</t>
  </si>
  <si>
    <t>防灭火物资采购</t>
  </si>
  <si>
    <t>300</t>
  </si>
  <si>
    <t>件</t>
  </si>
  <si>
    <t>各级应当建立森林防火物资储备制度，储备必要的防火扑火物资，保证应对突发森林火灾的需要。</t>
  </si>
  <si>
    <t>防火宣传率</t>
  </si>
  <si>
    <t>对入山人员问卷调查中，对防火知识了解的程度和对林区防火宣传的氛围浓厚程度做评价。</t>
  </si>
  <si>
    <t>森林火灾受害率</t>
  </si>
  <si>
    <t>每年控制在1‰以内</t>
  </si>
  <si>
    <t>森林火灾次数</t>
  </si>
  <si>
    <t>起</t>
  </si>
  <si>
    <t>每年不超过2起</t>
  </si>
  <si>
    <t>森林受灾面积</t>
  </si>
  <si>
    <t>150</t>
  </si>
  <si>
    <t>亩</t>
  </si>
  <si>
    <t>每年不超过150亩</t>
  </si>
  <si>
    <t>受益群众满意度</t>
  </si>
  <si>
    <t>对于失火行为，造成森林资源和其它损失的民事或刑事行为，要求查处率不低于90%</t>
  </si>
  <si>
    <t>预算05-3表</t>
  </si>
  <si>
    <t>项目支出绩效目标表（另文下达）</t>
  </si>
  <si>
    <t>说明：我单位无项目支出绩效目标（另文下达），故此表为空表。</t>
  </si>
  <si>
    <t>预算06表</t>
  </si>
  <si>
    <t>政府性基金预算支出预算表</t>
  </si>
  <si>
    <t>单位名称：预算科</t>
  </si>
  <si>
    <t>单位名称</t>
  </si>
  <si>
    <t>本年政府性基金预算支出</t>
  </si>
  <si>
    <t>说明：我单位无政府性基金预算支出，故此表为空表。</t>
  </si>
  <si>
    <t>国有资本经营预算支出预算表</t>
  </si>
  <si>
    <t>本年国有资本经营预算支出</t>
  </si>
  <si>
    <t>说明：我单位无国有资本经营预算支出，故此表为空表。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</si>
  <si>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</si>
  <si>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</si>
  <si>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</si>
  <si>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</si>
  <si>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</si>
  <si>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</si>
  <si>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</si>
  <si>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</si>
  <si>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</si>
  <si>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</si>
  <si>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</si>
  <si>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台式计算机</t>
  </si>
  <si>
    <t>A02010105 台式计算机</t>
  </si>
  <si>
    <t>台</t>
  </si>
  <si>
    <t>复印机</t>
  </si>
  <si>
    <t>A02020100 复印机</t>
  </si>
  <si>
    <t>投影仪</t>
  </si>
  <si>
    <t>A02020200 投影仪</t>
  </si>
  <si>
    <t>多功能一体机</t>
  </si>
  <si>
    <t>A02020400 多功能一体机</t>
  </si>
  <si>
    <t>数字照相机</t>
  </si>
  <si>
    <t>A02020501 数字照相机</t>
  </si>
  <si>
    <t>碎纸机</t>
  </si>
  <si>
    <t>A02021301 碎纸机</t>
  </si>
  <si>
    <t>办公桌</t>
  </si>
  <si>
    <t>A05010201 办公桌</t>
  </si>
  <si>
    <t>张</t>
  </si>
  <si>
    <t>30</t>
  </si>
  <si>
    <t>办公茶几</t>
  </si>
  <si>
    <t>A05010204 茶几</t>
  </si>
  <si>
    <t>办公椅</t>
  </si>
  <si>
    <t>A05010301 办公椅</t>
  </si>
  <si>
    <t>把</t>
  </si>
  <si>
    <t>办公沙发</t>
  </si>
  <si>
    <t>A05010401 三人沙发</t>
  </si>
  <si>
    <t>套</t>
  </si>
  <si>
    <t>文件柜</t>
  </si>
  <si>
    <t>A05010502 文件柜</t>
  </si>
  <si>
    <t>复印纸</t>
  </si>
  <si>
    <t>A05040101 复印纸</t>
  </si>
  <si>
    <t>箱</t>
  </si>
  <si>
    <t>车辆保险服务</t>
  </si>
  <si>
    <t>C1804010201 机动车保险服务</t>
  </si>
  <si>
    <t>批次</t>
  </si>
  <si>
    <t>印刷服务</t>
  </si>
  <si>
    <t>C2309019901 公文用纸、资料汇编、信封印刷服务</t>
  </si>
  <si>
    <t>车辆维修和保养服务</t>
  </si>
  <si>
    <t>C23120301 车辆维修和保养服务</t>
  </si>
  <si>
    <t>车辆加油服务</t>
  </si>
  <si>
    <t>C23120302 车辆加油、添加燃料服务</t>
  </si>
  <si>
    <t>智慧林场信息化综合服务平台</t>
  </si>
  <si>
    <t>C09029900 其他林业服务</t>
  </si>
  <si>
    <t>智慧林场综合管理服务平台</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</si>
  <si>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</si>
  <si>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</si>
  <si>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</si>
  <si>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</si>
  <si>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</si>
  <si>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</si>
  <si>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</si>
  <si>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</si>
  <si>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</si>
  <si>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</si>
  <si>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说明：我单位无政府购买服务预算，故此表为空表。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</si>
  <si>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</si>
  <si>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</si>
  <si>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</si>
  <si>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</si>
  <si>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</si>
  <si>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</si>
  <si>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</si>
  <si>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</si>
  <si>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</si>
  <si>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</si>
  <si>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</si>
  <si>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</si>
  <si>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</si>
  <si>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</si>
  <si>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</si>
  <si>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说明：我单位无市对下转移支付预算，故此表为空表。</t>
  </si>
  <si>
    <t>预算10-2表</t>
  </si>
  <si>
    <t>市对下转移支付绩效目标表</t>
  </si>
  <si>
    <t>说明：我单位无市对下转移支付绩效目标，故此表为空表。</t>
  </si>
  <si>
    <t>预算11表</t>
  </si>
  <si>
    <t>新增资产配置表</t>
  </si>
  <si>
    <t>资产类别</t>
  </si>
  <si>
    <t>资产分类代码.名称</t>
  </si>
  <si>
    <t>资产名称</t>
  </si>
  <si>
    <t>计量单位</t>
  </si>
  <si>
    <t>财政部门批复数（万元）</t>
  </si>
  <si>
    <t>单价</t>
  </si>
  <si>
    <t>金额</t>
  </si>
  <si>
    <t>通用设备</t>
  </si>
  <si>
    <t>家具和用具</t>
  </si>
  <si>
    <t>预算12表</t>
  </si>
  <si>
    <t>上级补助项目支出预算表</t>
  </si>
  <si>
    <t>上级补助</t>
  </si>
  <si>
    <t>预算13表</t>
  </si>
  <si>
    <t>部门项目中期规划预算表</t>
  </si>
  <si>
    <t>项目级次</t>
  </si>
  <si>
    <t>2024年</t>
  </si>
  <si>
    <t>2025年</t>
  </si>
  <si>
    <t>2026年</t>
  </si>
  <si>
    <t>311 专项业务类</t>
  </si>
  <si>
    <t>本级</t>
  </si>
  <si>
    <t>313 事业发展类</t>
  </si>
  <si>
    <t>311专项业务类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</si>
</sst>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 numFmtId="182" formatCode="0.00_ "/>
  </numFmts>
  <fonts count="56">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10"/>
      <name val="宋体"/>
      <charset val="134"/>
    </font>
    <font>
      <sz val="9"/>
      <name val="宋体"/>
      <charset val="134"/>
    </font>
    <font>
      <sz val="10"/>
      <name val="Arial"/>
      <charset val="0"/>
    </font>
    <font>
      <sz val="22"/>
      <color rgb="FF000000"/>
      <name val="方正小标宋简体"/>
      <charset val="134"/>
    </font>
    <font>
      <sz val="20"/>
      <color rgb="FF000000"/>
      <name val="方正小标宋简体"/>
      <charset val="134"/>
    </font>
    <font>
      <b/>
      <sz val="11"/>
      <color rgb="FF000000"/>
      <name val="宋体"/>
      <charset val="134"/>
    </font>
    <font>
      <b/>
      <sz val="9"/>
      <color rgb="FF000000"/>
      <name val="宋体"/>
      <charset val="134"/>
    </font>
    <font>
      <sz val="12"/>
      <color rgb="FF000000"/>
      <name val="方正黑体_GBK"/>
      <charset val="134"/>
    </font>
    <font>
      <sz val="23"/>
      <color rgb="FF00000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10"/>
      <color rgb="FF000000"/>
      <name val="宋体"/>
      <charset val="134"/>
    </font>
    <font>
      <b/>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3" borderId="17" applyNumberFormat="0" applyAlignment="0" applyProtection="0">
      <alignment vertical="center"/>
    </xf>
    <xf numFmtId="0" fontId="43" fillId="4" borderId="18" applyNumberFormat="0" applyAlignment="0" applyProtection="0">
      <alignment vertical="center"/>
    </xf>
    <xf numFmtId="0" fontId="44" fillId="4" borderId="17" applyNumberFormat="0" applyAlignment="0" applyProtection="0">
      <alignment vertical="center"/>
    </xf>
    <xf numFmtId="0" fontId="45" fillId="5"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5">
      <alignment horizontal="center" vertical="center"/>
      <protection locked="0"/>
    </xf>
    <xf numFmtId="0" fontId="1" fillId="0" borderId="0">
      <alignment horizontal="right"/>
    </xf>
    <xf numFmtId="49" fontId="4" fillId="0" borderId="5">
      <alignment horizontal="center" vertical="center" wrapText="1"/>
    </xf>
    <xf numFmtId="0" fontId="1" fillId="0" borderId="2">
      <alignment horizontal="center" vertical="center" wrapText="1"/>
      <protection locked="0"/>
    </xf>
    <xf numFmtId="0" fontId="1" fillId="0" borderId="0">
      <alignment horizontal="right" vertical="center"/>
      <protection locked="0"/>
    </xf>
    <xf numFmtId="0" fontId="4" fillId="0" borderId="3">
      <alignment horizontal="center" vertical="center"/>
      <protection locked="0"/>
    </xf>
    <xf numFmtId="0" fontId="30" fillId="0" borderId="0">
      <alignment horizontal="center" vertical="center"/>
    </xf>
    <xf numFmtId="0" fontId="4" fillId="0" borderId="9">
      <alignment horizontal="center" vertical="center" wrapText="1"/>
    </xf>
    <xf numFmtId="0" fontId="1" fillId="0" borderId="7">
      <alignment horizontal="center" vertical="center"/>
      <protection locked="0"/>
    </xf>
    <xf numFmtId="0" fontId="4" fillId="0" borderId="1">
      <alignment horizontal="center" vertical="center"/>
    </xf>
    <xf numFmtId="176" fontId="26" fillId="0" borderId="1">
      <alignment horizontal="right" vertical="center"/>
    </xf>
    <xf numFmtId="0" fontId="4" fillId="0" borderId="0">
      <alignment horizontal="left" vertical="center"/>
      <protection locked="0"/>
    </xf>
    <xf numFmtId="0" fontId="4" fillId="0" borderId="0"/>
    <xf numFmtId="4" fontId="3" fillId="0" borderId="11">
      <alignment horizontal="right" vertical="center"/>
      <protection locked="0"/>
    </xf>
    <xf numFmtId="0" fontId="4" fillId="0" borderId="11">
      <alignment horizontal="center" vertical="center"/>
    </xf>
    <xf numFmtId="0" fontId="1" fillId="0" borderId="5">
      <alignment horizontal="center" vertical="center" wrapText="1"/>
      <protection locked="0"/>
    </xf>
    <xf numFmtId="0" fontId="3" fillId="0" borderId="11">
      <alignment horizontal="left" vertical="center"/>
    </xf>
    <xf numFmtId="0" fontId="4" fillId="0" borderId="10">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0" fontId="3" fillId="0" borderId="0">
      <alignment vertical="top"/>
      <protection locked="0"/>
    </xf>
    <xf numFmtId="0" fontId="4" fillId="0" borderId="6">
      <alignment horizontal="center" vertical="center"/>
    </xf>
    <xf numFmtId="0" fontId="53" fillId="0" borderId="0">
      <alignment vertical="top"/>
      <protection locked="0"/>
    </xf>
    <xf numFmtId="0" fontId="3" fillId="0" borderId="7">
      <alignment horizontal="left" vertical="center"/>
      <protection locked="0"/>
    </xf>
    <xf numFmtId="4" fontId="3" fillId="0" borderId="1">
      <alignment horizontal="right" vertical="center"/>
      <protection locked="0"/>
    </xf>
    <xf numFmtId="0" fontId="4" fillId="0" borderId="9">
      <alignment horizontal="center" vertical="center" wrapText="1"/>
      <protection locked="0"/>
    </xf>
    <xf numFmtId="0" fontId="3" fillId="0" borderId="0">
      <alignment horizontal="right" vertical="center"/>
    </xf>
    <xf numFmtId="0" fontId="3" fillId="0" borderId="11">
      <alignment horizontal="left" vertical="center" wrapText="1"/>
    </xf>
    <xf numFmtId="0" fontId="4" fillId="0" borderId="11">
      <alignment horizontal="center" vertical="center"/>
      <protection locked="0"/>
    </xf>
    <xf numFmtId="0" fontId="1" fillId="0" borderId="0"/>
    <xf numFmtId="49" fontId="1" fillId="0" borderId="1">
      <alignment horizontal="center"/>
    </xf>
    <xf numFmtId="0" fontId="1" fillId="0" borderId="0">
      <alignment vertical="top"/>
    </xf>
    <xf numFmtId="0" fontId="2" fillId="0" borderId="0">
      <alignment horizontal="center" vertical="center"/>
    </xf>
    <xf numFmtId="0" fontId="4" fillId="0" borderId="2">
      <alignment horizontal="center" vertical="center" wrapText="1"/>
      <protection locked="0"/>
    </xf>
    <xf numFmtId="0" fontId="1" fillId="0" borderId="11">
      <alignment horizontal="center" vertical="center"/>
      <protection locked="0"/>
    </xf>
    <xf numFmtId="4" fontId="3" fillId="0" borderId="11">
      <alignment horizontal="right" vertical="center"/>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1" fillId="0" borderId="5">
      <alignment horizontal="center" vertical="center" wrapText="1"/>
      <protection locked="0"/>
    </xf>
    <xf numFmtId="0" fontId="4" fillId="0" borderId="9">
      <alignment horizontal="center" vertical="center"/>
    </xf>
    <xf numFmtId="0" fontId="1" fillId="0" borderId="0">
      <alignment vertical="center"/>
    </xf>
    <xf numFmtId="0" fontId="1" fillId="0" borderId="0"/>
    <xf numFmtId="0" fontId="4" fillId="0" borderId="2">
      <alignment horizontal="center" vertical="center" wrapText="1"/>
      <protection locked="0"/>
    </xf>
    <xf numFmtId="0" fontId="53" fillId="0" borderId="0">
      <alignment vertical="top"/>
      <protection locked="0"/>
    </xf>
    <xf numFmtId="0" fontId="2"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6">
      <alignment horizontal="center" vertical="center"/>
    </xf>
    <xf numFmtId="0" fontId="1" fillId="0" borderId="0"/>
    <xf numFmtId="0" fontId="3" fillId="0" borderId="1">
      <alignment horizontal="left" vertical="top" wrapText="1"/>
    </xf>
    <xf numFmtId="0" fontId="4" fillId="0" borderId="3">
      <alignment horizontal="center" vertical="center" wrapText="1"/>
    </xf>
    <xf numFmtId="0" fontId="1" fillId="0" borderId="0">
      <alignment vertical="top"/>
    </xf>
    <xf numFmtId="0" fontId="1" fillId="0" borderId="0">
      <alignment horizontal="right" vertical="center"/>
    </xf>
    <xf numFmtId="0" fontId="3" fillId="0" borderId="1">
      <alignment horizontal="left" vertical="center"/>
    </xf>
    <xf numFmtId="0" fontId="4" fillId="0" borderId="5">
      <alignment horizontal="center" vertical="center"/>
    </xf>
    <xf numFmtId="0" fontId="4" fillId="0" borderId="4">
      <alignment horizontal="center" vertical="center"/>
    </xf>
    <xf numFmtId="4" fontId="31" fillId="0" borderId="12">
      <alignment horizontal="right" vertical="center"/>
    </xf>
    <xf numFmtId="0" fontId="3" fillId="0" borderId="1">
      <alignment horizontal="right" vertical="center"/>
    </xf>
    <xf numFmtId="177" fontId="26" fillId="0" borderId="1">
      <alignment horizontal="right" vertical="center"/>
    </xf>
    <xf numFmtId="0" fontId="4" fillId="0" borderId="2">
      <alignment horizontal="center" vertical="center"/>
    </xf>
    <xf numFmtId="0" fontId="7" fillId="0" borderId="0">
      <alignment vertical="top"/>
    </xf>
    <xf numFmtId="0" fontId="7" fillId="0" borderId="0"/>
    <xf numFmtId="0" fontId="1" fillId="0" borderId="9">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10">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178" fontId="3" fillId="0" borderId="1">
      <alignment horizontal="right" vertical="center" wrapText="1"/>
      <protection locked="0"/>
    </xf>
    <xf numFmtId="49" fontId="9" fillId="0" borderId="0">
      <protection locked="0"/>
    </xf>
    <xf numFmtId="10" fontId="26" fillId="0" borderId="1">
      <alignment horizontal="right"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1">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6" fillId="0" borderId="0">
      <alignment horizontal="center" vertical="center"/>
    </xf>
    <xf numFmtId="0" fontId="54" fillId="0" borderId="6">
      <alignment horizontal="center" vertical="center"/>
    </xf>
    <xf numFmtId="179" fontId="26" fillId="0" borderId="1">
      <alignment horizontal="right" vertical="center"/>
    </xf>
    <xf numFmtId="0" fontId="3" fillId="0" borderId="11">
      <alignment horizontal="left" vertical="center" wrapText="1"/>
    </xf>
    <xf numFmtId="0" fontId="4" fillId="0" borderId="0">
      <protection locked="0"/>
    </xf>
    <xf numFmtId="0" fontId="4" fillId="0" borderId="5">
      <alignment horizontal="center" vertical="center"/>
    </xf>
    <xf numFmtId="0" fontId="4" fillId="0" borderId="9">
      <alignment horizontal="center" vertical="center"/>
    </xf>
    <xf numFmtId="0" fontId="53" fillId="0" borderId="0">
      <alignment vertical="top"/>
      <protection locked="0"/>
    </xf>
    <xf numFmtId="49" fontId="1" fillId="0" borderId="0"/>
    <xf numFmtId="0" fontId="4" fillId="0" borderId="5">
      <alignment horizontal="center" vertical="center"/>
    </xf>
    <xf numFmtId="49" fontId="26" fillId="0" borderId="1">
      <alignment horizontal="left" vertical="center" wrapText="1"/>
    </xf>
    <xf numFmtId="179" fontId="26" fillId="0" borderId="1">
      <alignment horizontal="right" vertical="center"/>
    </xf>
    <xf numFmtId="49" fontId="1" fillId="0" borderId="0"/>
    <xf numFmtId="180" fontId="26" fillId="0" borderId="1">
      <alignment horizontal="right" vertical="center"/>
    </xf>
    <xf numFmtId="181" fontId="26" fillId="0" borderId="1">
      <alignment horizontal="right" vertical="center"/>
    </xf>
    <xf numFmtId="0" fontId="4" fillId="0" borderId="5">
      <alignment horizontal="center" vertical="center"/>
    </xf>
    <xf numFmtId="0" fontId="54" fillId="0" borderId="7">
      <alignment horizontal="center" vertical="center"/>
    </xf>
    <xf numFmtId="0" fontId="7" fillId="0" borderId="1"/>
    <xf numFmtId="0" fontId="4" fillId="0" borderId="0"/>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31"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31"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7"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30"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31"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53" fillId="0" borderId="0">
      <alignment vertical="top"/>
      <protection locked="0"/>
    </xf>
    <xf numFmtId="4" fontId="3" fillId="0" borderId="12">
      <alignment horizontal="right" vertical="center"/>
      <protection locked="0"/>
    </xf>
    <xf numFmtId="4" fontId="31" fillId="0" borderId="1">
      <alignment horizontal="right" vertical="center"/>
    </xf>
    <xf numFmtId="0" fontId="3" fillId="0" borderId="4">
      <alignment horizontal="left" vertical="center" wrapText="1"/>
    </xf>
    <xf numFmtId="4" fontId="3" fillId="0" borderId="12">
      <alignment horizontal="right" vertical="center"/>
    </xf>
    <xf numFmtId="4" fontId="31" fillId="0" borderId="1">
      <alignment horizontal="right" vertical="center"/>
      <protection locked="0"/>
    </xf>
    <xf numFmtId="0" fontId="3" fillId="0" borderId="12">
      <alignment horizontal="center" vertical="center"/>
    </xf>
    <xf numFmtId="0" fontId="53" fillId="0" borderId="0">
      <alignment vertical="top"/>
      <protection locked="0"/>
    </xf>
    <xf numFmtId="0" fontId="1" fillId="0" borderId="13">
      <alignment horizontal="center" vertical="center" wrapText="1"/>
    </xf>
    <xf numFmtId="0" fontId="21" fillId="0" borderId="0">
      <alignment horizontal="center" vertical="center"/>
    </xf>
    <xf numFmtId="0" fontId="1" fillId="0" borderId="0"/>
    <xf numFmtId="0" fontId="4" fillId="0" borderId="0">
      <alignment horizontal="left" vertical="center"/>
    </xf>
    <xf numFmtId="0" fontId="6"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54"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1">
      <alignment horizontal="center" vertical="center" wrapText="1"/>
      <protection locked="0"/>
    </xf>
    <xf numFmtId="0" fontId="1" fillId="0" borderId="0"/>
    <xf numFmtId="0" fontId="1" fillId="0" borderId="13">
      <alignment horizontal="center" vertical="center"/>
      <protection locked="0"/>
    </xf>
    <xf numFmtId="0" fontId="1" fillId="0" borderId="7">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1">
      <alignment horizontal="center" vertical="center" wrapText="1"/>
    </xf>
    <xf numFmtId="0" fontId="3" fillId="0" borderId="0">
      <alignment horizontal="left" vertical="center"/>
      <protection locked="0"/>
    </xf>
    <xf numFmtId="0" fontId="3" fillId="0" borderId="0">
      <alignment vertical="top"/>
      <protection locked="0"/>
    </xf>
    <xf numFmtId="0" fontId="1" fillId="0" borderId="10">
      <alignment horizontal="center" vertical="center" wrapText="1"/>
      <protection locked="0"/>
    </xf>
    <xf numFmtId="0" fontId="4" fillId="0" borderId="3">
      <alignment horizontal="center" vertical="center" wrapText="1"/>
      <protection locked="0"/>
    </xf>
    <xf numFmtId="0" fontId="1" fillId="0" borderId="4">
      <alignment horizontal="center" vertical="center"/>
      <protection locked="0"/>
    </xf>
    <xf numFmtId="0" fontId="3" fillId="0" borderId="11">
      <alignment horizontal="right" vertical="center"/>
      <protection locked="0"/>
    </xf>
    <xf numFmtId="0" fontId="4" fillId="0" borderId="3">
      <alignment horizontal="center" vertical="center"/>
    </xf>
    <xf numFmtId="3" fontId="1" fillId="0" borderId="4">
      <alignment horizontal="center" vertical="center"/>
    </xf>
    <xf numFmtId="0" fontId="3" fillId="0" borderId="0">
      <alignment horizontal="right" wrapText="1"/>
      <protection locked="0"/>
    </xf>
    <xf numFmtId="0" fontId="4" fillId="0" borderId="4">
      <alignment horizontal="center" vertical="center"/>
      <protection locked="0"/>
    </xf>
    <xf numFmtId="4" fontId="3" fillId="0" borderId="4">
      <alignment horizontal="right" vertical="center"/>
      <protection locked="0"/>
    </xf>
    <xf numFmtId="0" fontId="1" fillId="0" borderId="9">
      <alignment horizontal="center" vertical="center" wrapText="1"/>
    </xf>
    <xf numFmtId="0" fontId="1" fillId="0" borderId="1">
      <alignment horizontal="center" vertical="center"/>
      <protection locked="0"/>
    </xf>
    <xf numFmtId="3" fontId="1" fillId="0" borderId="11">
      <alignment horizontal="center" vertical="center"/>
    </xf>
    <xf numFmtId="0" fontId="3" fillId="0" borderId="11">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3" fillId="0" borderId="1">
      <alignment horizontal="right" vertical="center" wrapText="1"/>
      <protection locked="0"/>
    </xf>
    <xf numFmtId="0" fontId="4" fillId="0" borderId="0"/>
    <xf numFmtId="0" fontId="9"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31" fillId="0" borderId="1">
      <alignment horizontal="center" vertical="center"/>
    </xf>
    <xf numFmtId="0" fontId="3" fillId="0" borderId="4">
      <alignment horizontal="left" vertical="center" wrapText="1"/>
    </xf>
    <xf numFmtId="0" fontId="53" fillId="0" borderId="0">
      <alignment vertical="top"/>
      <protection locked="0"/>
    </xf>
    <xf numFmtId="0" fontId="4" fillId="0" borderId="6">
      <alignment horizontal="center" vertical="center"/>
    </xf>
    <xf numFmtId="0" fontId="3" fillId="0" borderId="0">
      <alignment horizontal="left" vertical="center"/>
      <protection locked="0"/>
    </xf>
    <xf numFmtId="0" fontId="31" fillId="0" borderId="1">
      <alignment horizontal="center" vertical="center"/>
      <protection locked="0"/>
    </xf>
    <xf numFmtId="0" fontId="1" fillId="0" borderId="12">
      <alignment horizontal="center" vertical="center" wrapText="1"/>
      <protection locked="0"/>
    </xf>
    <xf numFmtId="0" fontId="1" fillId="0" borderId="1">
      <alignment horizontal="center" vertical="center"/>
      <protection locked="0"/>
    </xf>
    <xf numFmtId="0" fontId="4" fillId="0" borderId="2">
      <alignment horizontal="center" vertical="center"/>
      <protection locked="0"/>
    </xf>
    <xf numFmtId="0" fontId="55" fillId="0" borderId="0">
      <alignment horizontal="center" vertical="center"/>
    </xf>
    <xf numFmtId="0" fontId="4" fillId="0" borderId="0">
      <alignment horizontal="left" vertical="center" wrapText="1"/>
    </xf>
    <xf numFmtId="0" fontId="3" fillId="0" borderId="11">
      <alignment horizontal="left" vertical="center" wrapText="1"/>
    </xf>
    <xf numFmtId="0" fontId="1" fillId="0" borderId="11">
      <alignment horizontal="center" vertical="center" wrapText="1"/>
    </xf>
    <xf numFmtId="0" fontId="3" fillId="0" borderId="1">
      <alignment horizontal="left" vertical="center" wrapText="1"/>
      <protection locked="0"/>
    </xf>
    <xf numFmtId="0" fontId="4" fillId="0" borderId="0">
      <alignment wrapText="1"/>
    </xf>
    <xf numFmtId="0" fontId="1" fillId="0" borderId="0">
      <alignment vertical="top"/>
      <protection locked="0"/>
    </xf>
    <xf numFmtId="4" fontId="3" fillId="0" borderId="11">
      <alignment horizontal="right" vertical="center"/>
    </xf>
    <xf numFmtId="3" fontId="4" fillId="0" borderId="11">
      <alignment horizontal="center" vertical="center"/>
    </xf>
    <xf numFmtId="0" fontId="4" fillId="0" borderId="3">
      <alignment horizontal="center" vertical="center"/>
      <protection locked="0"/>
    </xf>
    <xf numFmtId="0" fontId="4" fillId="0" borderId="6">
      <alignment horizontal="center" vertical="center"/>
    </xf>
    <xf numFmtId="0" fontId="4" fillId="0" borderId="11">
      <alignment horizontal="center" vertical="center"/>
      <protection locked="0"/>
    </xf>
    <xf numFmtId="0" fontId="3" fillId="0" borderId="6">
      <alignment horizontal="left" vertical="center"/>
      <protection locked="0"/>
    </xf>
    <xf numFmtId="0" fontId="4" fillId="0" borderId="5">
      <alignment horizontal="center" vertical="center"/>
      <protection locked="0"/>
    </xf>
    <xf numFmtId="0" fontId="4" fillId="0" borderId="7">
      <alignment horizontal="center" vertical="center"/>
    </xf>
    <xf numFmtId="0" fontId="1" fillId="0" borderId="9">
      <alignment horizontal="center" vertical="center"/>
    </xf>
    <xf numFmtId="49" fontId="1" fillId="0" borderId="0">
      <protection locked="0"/>
    </xf>
    <xf numFmtId="0" fontId="4" fillId="0" borderId="2">
      <alignment horizontal="center" vertical="center"/>
      <protection locked="0"/>
    </xf>
    <xf numFmtId="3" fontId="4" fillId="0" borderId="11">
      <alignment horizontal="center" vertical="center"/>
      <protection locked="0"/>
    </xf>
    <xf numFmtId="0" fontId="1" fillId="0" borderId="9">
      <alignment horizontal="center" vertical="center" wrapText="1"/>
    </xf>
    <xf numFmtId="0" fontId="1" fillId="0" borderId="0">
      <protection locked="0"/>
    </xf>
    <xf numFmtId="0" fontId="4" fillId="0" borderId="6">
      <alignment horizontal="center" vertical="center"/>
      <protection locked="0"/>
    </xf>
    <xf numFmtId="0" fontId="4" fillId="0" borderId="6">
      <alignment horizontal="center" vertical="center" wrapText="1"/>
    </xf>
    <xf numFmtId="0" fontId="4" fillId="0" borderId="7">
      <alignment horizontal="center" vertical="center" wrapText="1"/>
    </xf>
    <xf numFmtId="0" fontId="4" fillId="0" borderId="0">
      <protection locked="0"/>
    </xf>
    <xf numFmtId="0" fontId="4" fillId="0" borderId="5">
      <alignment horizontal="center" vertical="center" wrapText="1"/>
      <protection locked="0"/>
    </xf>
    <xf numFmtId="0" fontId="4" fillId="0" borderId="11">
      <alignment horizontal="center" vertical="center" wrapText="1"/>
      <protection locked="0"/>
    </xf>
    <xf numFmtId="0" fontId="53" fillId="0" borderId="0">
      <alignment vertical="top"/>
      <protection locked="0"/>
    </xf>
    <xf numFmtId="0" fontId="4" fillId="0" borderId="1">
      <alignment horizontal="center" vertical="center" wrapText="1"/>
      <protection locked="0"/>
    </xf>
    <xf numFmtId="0" fontId="4" fillId="0" borderId="4">
      <alignment horizontal="center" vertical="center" wrapText="1"/>
      <protection locked="0"/>
    </xf>
    <xf numFmtId="3" fontId="4" fillId="0" borderId="11">
      <alignment horizontal="center" vertical="top"/>
      <protection locked="0"/>
    </xf>
    <xf numFmtId="0" fontId="2" fillId="0" borderId="0">
      <alignment horizontal="center" vertical="center"/>
    </xf>
    <xf numFmtId="0" fontId="3" fillId="0" borderId="1">
      <alignment horizontal="right" vertical="center"/>
      <protection locked="0"/>
    </xf>
    <xf numFmtId="0" fontId="1" fillId="0" borderId="11">
      <alignment horizontal="center" vertical="top"/>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1" fillId="0" borderId="0">
      <alignment horizontal="right"/>
      <protection locked="0"/>
    </xf>
    <xf numFmtId="0" fontId="4" fillId="0" borderId="1">
      <alignment horizontal="center" vertical="center"/>
      <protection locked="0"/>
    </xf>
    <xf numFmtId="0" fontId="4" fillId="0" borderId="7">
      <alignment horizontal="center" vertical="center"/>
    </xf>
    <xf numFmtId="0" fontId="4" fillId="0" borderId="7">
      <alignment horizontal="center" vertical="center"/>
    </xf>
    <xf numFmtId="0" fontId="3" fillId="0" borderId="1">
      <alignment horizontal="left" vertical="center" wrapText="1"/>
      <protection locked="0"/>
    </xf>
    <xf numFmtId="0" fontId="4" fillId="0" borderId="2">
      <alignment horizontal="center" vertical="center"/>
      <protection locked="0"/>
    </xf>
    <xf numFmtId="4" fontId="31" fillId="0" borderId="1">
      <alignment horizontal="right" vertical="center"/>
    </xf>
    <xf numFmtId="0" fontId="1" fillId="0" borderId="6">
      <alignment horizontal="center" vertical="center"/>
      <protection locked="0"/>
    </xf>
    <xf numFmtId="0" fontId="4" fillId="0" borderId="4">
      <alignment horizontal="center" vertical="center" wrapText="1"/>
    </xf>
    <xf numFmtId="0" fontId="3" fillId="0" borderId="1">
      <alignment horizontal="left" vertical="center"/>
      <protection locked="0"/>
    </xf>
    <xf numFmtId="0" fontId="1" fillId="0" borderId="0"/>
    <xf numFmtId="4" fontId="3" fillId="0" borderId="1">
      <alignment horizontal="right" vertical="center"/>
    </xf>
    <xf numFmtId="0" fontId="3" fillId="0" borderId="0">
      <alignment horizontal="right" vertical="center"/>
    </xf>
    <xf numFmtId="4" fontId="3" fillId="0" borderId="1">
      <alignment horizontal="right" vertical="center"/>
      <protection locked="0"/>
    </xf>
    <xf numFmtId="0" fontId="3" fillId="0" borderId="0">
      <alignment horizontal="right"/>
    </xf>
    <xf numFmtId="0" fontId="31" fillId="0" borderId="1">
      <alignment horizontal="right" vertical="center"/>
    </xf>
    <xf numFmtId="0" fontId="53"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1" fillId="0" borderId="1">
      <alignment horizontal="center"/>
    </xf>
    <xf numFmtId="0" fontId="53"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53"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53" fillId="0" borderId="0">
      <alignment vertical="top"/>
      <protection locked="0"/>
    </xf>
    <xf numFmtId="49" fontId="9" fillId="0" borderId="0">
      <protection locked="0"/>
    </xf>
    <xf numFmtId="0" fontId="1" fillId="0" borderId="1">
      <alignment horizontal="center"/>
    </xf>
    <xf numFmtId="49" fontId="4" fillId="0" borderId="2">
      <alignment horizontal="center" vertical="center" wrapText="1"/>
      <protection locked="0"/>
    </xf>
    <xf numFmtId="0" fontId="3" fillId="0" borderId="0">
      <alignment horizontal="right" vertical="center"/>
      <protection locked="0"/>
    </xf>
    <xf numFmtId="49" fontId="4" fillId="0" borderId="3">
      <alignment horizontal="center" vertical="center" wrapText="1"/>
      <protection locked="0"/>
    </xf>
    <xf numFmtId="0" fontId="3" fillId="0" borderId="0">
      <alignment horizontal="right"/>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2" fillId="0" borderId="0">
      <alignment horizontal="center" vertical="center" wrapText="1"/>
    </xf>
    <xf numFmtId="0" fontId="3" fillId="0" borderId="1">
      <alignment horizontal="left" vertical="center" wrapText="1"/>
      <protection locked="0"/>
    </xf>
    <xf numFmtId="0" fontId="3" fillId="0" borderId="7">
      <alignment horizontal="left" vertical="center"/>
    </xf>
    <xf numFmtId="0" fontId="4" fillId="0" borderId="0">
      <alignment wrapText="1"/>
    </xf>
    <xf numFmtId="0" fontId="3" fillId="0" borderId="1">
      <alignment horizontal="left" vertical="center" wrapText="1"/>
    </xf>
    <xf numFmtId="0" fontId="4" fillId="0" borderId="0"/>
    <xf numFmtId="0" fontId="4" fillId="0" borderId="9">
      <alignment horizontal="center" vertical="center" wrapText="1"/>
    </xf>
    <xf numFmtId="0" fontId="4" fillId="0" borderId="2">
      <alignment horizontal="center" vertical="center"/>
    </xf>
    <xf numFmtId="0" fontId="4" fillId="0" borderId="12">
      <alignment horizontal="center" vertical="center" wrapText="1"/>
      <protection locked="0"/>
    </xf>
    <xf numFmtId="0" fontId="4" fillId="0" borderId="10">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1">
      <alignment horizontal="center" vertical="center" wrapText="1"/>
    </xf>
    <xf numFmtId="4" fontId="3" fillId="0" borderId="1">
      <alignment horizontal="right" vertical="center" wrapText="1"/>
    </xf>
    <xf numFmtId="0" fontId="4" fillId="0" borderId="6">
      <alignment horizontal="center" vertical="center"/>
    </xf>
    <xf numFmtId="0" fontId="3" fillId="0" borderId="13">
      <alignment horizontal="left" vertical="center"/>
    </xf>
    <xf numFmtId="0" fontId="4" fillId="0" borderId="9">
      <alignment horizontal="center" vertical="center" wrapText="1"/>
      <protection locked="0"/>
    </xf>
    <xf numFmtId="0" fontId="4" fillId="0" borderId="22">
      <alignment horizontal="center" vertical="center"/>
    </xf>
    <xf numFmtId="0" fontId="4" fillId="0" borderId="11">
      <alignment horizontal="center" vertical="center"/>
    </xf>
    <xf numFmtId="0" fontId="4" fillId="0" borderId="11">
      <alignment horizontal="center" vertical="center" wrapText="1"/>
      <protection locked="0"/>
    </xf>
    <xf numFmtId="0" fontId="1" fillId="0" borderId="0">
      <protection locked="0"/>
    </xf>
    <xf numFmtId="0" fontId="4" fillId="0" borderId="7">
      <alignment horizontal="center" vertical="center"/>
    </xf>
    <xf numFmtId="0" fontId="3" fillId="0" borderId="0">
      <alignment horizontal="right" vertical="center"/>
    </xf>
    <xf numFmtId="0" fontId="3" fillId="0" borderId="11">
      <alignment horizontal="right" vertical="center"/>
      <protection locked="0"/>
    </xf>
    <xf numFmtId="0" fontId="2" fillId="0" borderId="0">
      <alignment horizontal="center" vertical="center"/>
      <protection locked="0"/>
    </xf>
    <xf numFmtId="4" fontId="3" fillId="0" borderId="1">
      <alignment horizontal="right" vertical="center"/>
      <protection locked="0"/>
    </xf>
    <xf numFmtId="0" fontId="3" fillId="0" borderId="0">
      <alignment horizontal="right"/>
    </xf>
    <xf numFmtId="4" fontId="3" fillId="0" borderId="1">
      <alignment horizontal="right" vertical="center"/>
    </xf>
    <xf numFmtId="0" fontId="53"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3"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53"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178" fontId="3" fillId="0" borderId="1">
      <alignment horizontal="right" vertical="center" wrapText="1"/>
    </xf>
    <xf numFmtId="49" fontId="4" fillId="0" borderId="2">
      <alignment horizontal="center" vertical="center" wrapText="1"/>
      <protection locked="0"/>
    </xf>
    <xf numFmtId="0" fontId="3" fillId="0" borderId="0">
      <alignment horizontal="right"/>
    </xf>
    <xf numFmtId="49" fontId="4" fillId="0" borderId="3">
      <alignment horizontal="center" vertical="center" wrapText="1"/>
      <protection locked="0"/>
    </xf>
    <xf numFmtId="0" fontId="4" fillId="0" borderId="7">
      <alignment horizontal="center" vertical="center"/>
    </xf>
    <xf numFmtId="49" fontId="4" fillId="0" borderId="1">
      <alignment horizontal="center" vertical="center"/>
      <protection locked="0"/>
    </xf>
    <xf numFmtId="0" fontId="10"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0"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0"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11">
      <alignment horizontal="center" vertical="center" wrapText="1"/>
    </xf>
    <xf numFmtId="0" fontId="4" fillId="0" borderId="11">
      <alignment horizontal="center" vertical="center"/>
    </xf>
    <xf numFmtId="0" fontId="4" fillId="0" borderId="6">
      <alignment horizontal="center" vertical="center" wrapText="1"/>
    </xf>
    <xf numFmtId="0" fontId="3" fillId="0" borderId="13">
      <alignment horizontal="left" vertical="center"/>
    </xf>
    <xf numFmtId="0" fontId="3" fillId="0" borderId="0">
      <alignment vertical="top"/>
      <protection locked="0"/>
    </xf>
    <xf numFmtId="0" fontId="3" fillId="0" borderId="11">
      <alignment horizontal="right" vertical="center"/>
    </xf>
    <xf numFmtId="0" fontId="2" fillId="0" borderId="0">
      <alignment horizontal="center" vertical="center"/>
      <protection locked="0"/>
    </xf>
    <xf numFmtId="0" fontId="3" fillId="0" borderId="11">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11">
      <alignment horizontal="center" vertical="center" wrapText="1"/>
      <protection locked="0"/>
    </xf>
    <xf numFmtId="0" fontId="4" fillId="0" borderId="13">
      <alignment horizontal="center" vertical="center"/>
      <protection locked="0"/>
    </xf>
    <xf numFmtId="0" fontId="4" fillId="0" borderId="13">
      <alignment horizontal="center" vertical="center" wrapText="1"/>
    </xf>
    <xf numFmtId="0" fontId="4" fillId="0" borderId="1">
      <alignment horizontal="center" vertical="center" wrapText="1"/>
      <protection locked="0"/>
    </xf>
    <xf numFmtId="0" fontId="3" fillId="0" borderId="0">
      <alignment horizontal="right" vertical="center"/>
      <protection locked="0"/>
    </xf>
    <xf numFmtId="0" fontId="3" fillId="0" borderId="1">
      <alignment horizontal="right" vertical="center"/>
      <protection locked="0"/>
    </xf>
    <xf numFmtId="0" fontId="3" fillId="0" borderId="0">
      <alignment horizontal="right"/>
      <protection locked="0"/>
    </xf>
    <xf numFmtId="0" fontId="4" fillId="0" borderId="13">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 fillId="0" borderId="5">
      <alignment horizontal="center" vertical="center" wrapText="1"/>
      <protection locked="0"/>
    </xf>
    <xf numFmtId="0" fontId="53"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2">
      <alignment horizontal="center" vertical="center"/>
    </xf>
    <xf numFmtId="0" fontId="2" fillId="0" borderId="0">
      <alignment horizontal="center" vertical="center" wrapText="1"/>
      <protection locked="0"/>
    </xf>
    <xf numFmtId="0" fontId="3" fillId="0" borderId="11">
      <alignment horizontal="left" vertical="center" wrapText="1"/>
      <protection locked="0"/>
    </xf>
    <xf numFmtId="0" fontId="4" fillId="0" borderId="6">
      <alignment horizontal="center" vertical="center" wrapText="1"/>
      <protection locked="0"/>
    </xf>
    <xf numFmtId="0" fontId="3" fillId="0" borderId="0">
      <alignment vertical="top"/>
      <protection locked="0"/>
    </xf>
    <xf numFmtId="0" fontId="1" fillId="0" borderId="0">
      <alignment vertical="center"/>
    </xf>
    <xf numFmtId="0" fontId="4" fillId="0" borderId="13">
      <alignment horizontal="center" vertical="center" wrapText="1"/>
    </xf>
    <xf numFmtId="0" fontId="4" fillId="0" borderId="6">
      <alignment horizontal="center" vertical="center" wrapText="1"/>
    </xf>
    <xf numFmtId="0" fontId="6" fillId="0" borderId="0">
      <alignment horizontal="center" vertical="center"/>
    </xf>
    <xf numFmtId="0" fontId="3" fillId="0" borderId="0">
      <alignment horizontal="right" vertical="center"/>
      <protection locked="0"/>
    </xf>
    <xf numFmtId="0" fontId="3" fillId="0" borderId="11">
      <alignment horizontal="right" vertical="center"/>
    </xf>
    <xf numFmtId="0" fontId="3" fillId="0" borderId="0">
      <alignment horizontal="left" vertical="center"/>
      <protection locked="0"/>
    </xf>
    <xf numFmtId="0" fontId="3" fillId="0" borderId="0">
      <alignment horizontal="right"/>
      <protection locked="0"/>
    </xf>
    <xf numFmtId="0" fontId="3" fillId="0" borderId="0">
      <alignment vertical="top" wrapText="1"/>
      <protection locked="0"/>
    </xf>
    <xf numFmtId="0" fontId="4" fillId="0" borderId="1">
      <alignment horizontal="center" vertical="center" wrapText="1"/>
    </xf>
    <xf numFmtId="0" fontId="3" fillId="0" borderId="0">
      <alignment horizontal="right" wrapText="1"/>
      <protection locked="0"/>
    </xf>
    <xf numFmtId="0" fontId="4" fillId="0" borderId="6">
      <alignment horizontal="center" vertical="center"/>
      <protection locked="0"/>
    </xf>
    <xf numFmtId="0" fontId="3" fillId="0" borderId="1">
      <alignment horizontal="left" vertical="center" wrapText="1"/>
    </xf>
    <xf numFmtId="0" fontId="4" fillId="0" borderId="13">
      <alignment horizontal="center" vertical="center" wrapText="1"/>
      <protection locked="0"/>
    </xf>
    <xf numFmtId="0" fontId="4" fillId="0" borderId="13">
      <alignment horizontal="center" vertical="center"/>
      <protection locked="0"/>
    </xf>
    <xf numFmtId="0" fontId="3" fillId="0" borderId="2">
      <alignment horizontal="left" vertical="center" wrapText="1"/>
      <protection locked="0"/>
    </xf>
    <xf numFmtId="0" fontId="3" fillId="0" borderId="0">
      <alignment horizontal="right" vertical="center" wrapText="1"/>
    </xf>
    <xf numFmtId="0" fontId="4" fillId="0" borderId="1">
      <alignment horizontal="center" vertical="center" wrapText="1"/>
      <protection locked="0"/>
    </xf>
    <xf numFmtId="0" fontId="1" fillId="0" borderId="3">
      <alignment vertical="center"/>
    </xf>
    <xf numFmtId="0" fontId="3" fillId="0" borderId="0">
      <alignment horizontal="right" wrapText="1"/>
    </xf>
    <xf numFmtId="0" fontId="3" fillId="0" borderId="1">
      <alignment horizontal="right" vertical="center"/>
      <protection locked="0"/>
    </xf>
    <xf numFmtId="0" fontId="1" fillId="0" borderId="4">
      <alignment vertical="center"/>
    </xf>
    <xf numFmtId="0" fontId="4" fillId="0" borderId="7">
      <alignment horizontal="center" vertical="center" wrapText="1"/>
    </xf>
    <xf numFmtId="0" fontId="3" fillId="0" borderId="0">
      <alignment horizontal="right" vertical="center" wrapText="1"/>
      <protection locked="0"/>
    </xf>
    <xf numFmtId="0" fontId="2" fillId="0" borderId="0">
      <alignment horizontal="center" vertical="center"/>
    </xf>
    <xf numFmtId="0" fontId="53" fillId="0" borderId="0">
      <alignment vertical="top"/>
      <protection locked="0"/>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4" fontId="4" fillId="0" borderId="5">
      <alignment vertical="center"/>
      <protection locked="0"/>
    </xf>
    <xf numFmtId="0" fontId="4" fillId="0" borderId="2">
      <alignment horizontal="center" vertical="center" wrapText="1"/>
    </xf>
    <xf numFmtId="0" fontId="4" fillId="0" borderId="1">
      <alignment horizontal="center" vertical="center"/>
      <protection locked="0"/>
    </xf>
    <xf numFmtId="0" fontId="1" fillId="0" borderId="0">
      <alignment horizontal="right" vertical="center"/>
    </xf>
    <xf numFmtId="0" fontId="7" fillId="0" borderId="0">
      <alignment vertical="top"/>
    </xf>
    <xf numFmtId="0" fontId="4" fillId="0" borderId="0">
      <alignment horizontal="right" wrapText="1"/>
    </xf>
    <xf numFmtId="0" fontId="4" fillId="0" borderId="0">
      <protection locked="0"/>
    </xf>
    <xf numFmtId="0" fontId="4" fillId="0" borderId="22">
      <alignment horizontal="center" vertical="center" wrapText="1"/>
    </xf>
    <xf numFmtId="0" fontId="7" fillId="0" borderId="0"/>
    <xf numFmtId="4" fontId="4" fillId="0" borderId="5">
      <alignment vertical="center"/>
    </xf>
    <xf numFmtId="0" fontId="1" fillId="0" borderId="1">
      <alignment horizontal="center"/>
    </xf>
    <xf numFmtId="0" fontId="4" fillId="0" borderId="5">
      <alignment horizontal="center" vertical="center"/>
      <protection locked="0"/>
    </xf>
    <xf numFmtId="0" fontId="53" fillId="0" borderId="0">
      <alignment vertical="top"/>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3"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53" fillId="0" borderId="0">
      <alignment vertical="top"/>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0" fontId="3" fillId="0" borderId="1">
      <alignment horizontal="right" vertical="center" wrapText="1"/>
    </xf>
    <xf numFmtId="0" fontId="3" fillId="0" borderId="7">
      <alignment horizontal="left" vertical="center"/>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5">
      <alignment horizontal="center" vertical="center"/>
    </xf>
    <xf numFmtId="0" fontId="4" fillId="0" borderId="2">
      <alignment horizontal="center" vertical="center" wrapText="1"/>
    </xf>
    <xf numFmtId="0" fontId="4" fillId="0" borderId="2">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4" fontId="3" fillId="0" borderId="1">
      <alignment horizontal="right" vertical="center" wrapText="1"/>
      <protection locked="0"/>
    </xf>
    <xf numFmtId="0" fontId="3" fillId="0" borderId="7">
      <alignment horizontal="left" vertical="center" wrapText="1"/>
      <protection locked="0"/>
    </xf>
    <xf numFmtId="0" fontId="4" fillId="0" borderId="6">
      <alignment horizontal="center" vertical="center"/>
    </xf>
    <xf numFmtId="0" fontId="4" fillId="0" borderId="0"/>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53" fillId="0" borderId="0">
      <alignment vertical="top"/>
      <protection locked="0"/>
    </xf>
    <xf numFmtId="0" fontId="25" fillId="0" borderId="0"/>
    <xf numFmtId="0" fontId="26" fillId="0" borderId="0">
      <alignment vertical="top"/>
      <protection locked="0"/>
    </xf>
  </cellStyleXfs>
  <cellXfs count="297">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5"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520"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9" applyFont="1" applyBorder="1"/>
    <xf numFmtId="0" fontId="4" fillId="0" borderId="2" xfId="640" applyFont="1" applyBorder="1">
      <alignment horizontal="center" vertical="center" wrapText="1"/>
      <protection locked="0"/>
    </xf>
    <xf numFmtId="0" fontId="4" fillId="0" borderId="2" xfId="651" applyFont="1" applyBorder="1">
      <alignment horizontal="center" vertical="center" wrapText="1"/>
    </xf>
    <xf numFmtId="0" fontId="4" fillId="0" borderId="2" xfId="652" applyFont="1" applyBorder="1">
      <alignment horizontal="center" vertical="center"/>
    </xf>
    <xf numFmtId="0" fontId="4" fillId="0" borderId="3" xfId="641" applyFont="1" applyBorder="1">
      <alignment horizontal="center" vertical="center" wrapText="1"/>
      <protection locked="0"/>
    </xf>
    <xf numFmtId="0" fontId="4" fillId="0" borderId="3" xfId="653" applyFont="1" applyBorder="1">
      <alignment horizontal="center" vertical="center" wrapText="1"/>
    </xf>
    <xf numFmtId="0" fontId="4" fillId="0" borderId="3" xfId="631" applyFont="1" applyBorder="1">
      <alignment horizontal="center" vertical="center"/>
    </xf>
    <xf numFmtId="0" fontId="4" fillId="0" borderId="4" xfId="642" applyFont="1" applyBorder="1">
      <alignment horizontal="center" vertical="center" wrapText="1"/>
      <protection locked="0"/>
    </xf>
    <xf numFmtId="0" fontId="4" fillId="0" borderId="4" xfId="655" applyFont="1" applyBorder="1">
      <alignment horizontal="center" vertical="center" wrapText="1"/>
    </xf>
    <xf numFmtId="0" fontId="4" fillId="0" borderId="4" xfId="654" applyFont="1" applyBorder="1">
      <alignment horizontal="center" vertical="center"/>
    </xf>
    <xf numFmtId="0" fontId="3" fillId="0" borderId="1" xfId="625" applyFont="1" applyBorder="1">
      <alignment horizontal="left" vertical="center" wrapText="1"/>
    </xf>
    <xf numFmtId="49" fontId="3" fillId="0" borderId="1" xfId="625" applyNumberFormat="1" applyFont="1" applyBorder="1">
      <alignment horizontal="left" vertical="center" wrapText="1"/>
    </xf>
    <xf numFmtId="0" fontId="1" fillId="0" borderId="5" xfId="64" applyFont="1" applyBorder="1">
      <alignment horizontal="center" vertical="center" wrapText="1"/>
      <protection locked="0"/>
    </xf>
    <xf numFmtId="0" fontId="3" fillId="0" borderId="6" xfId="628" applyFont="1" applyBorder="1">
      <alignment horizontal="left" vertical="center"/>
    </xf>
    <xf numFmtId="0" fontId="3" fillId="0" borderId="7" xfId="636" applyFont="1" applyBorder="1">
      <alignment horizontal="left" vertical="center"/>
    </xf>
    <xf numFmtId="0" fontId="1" fillId="0" borderId="0" xfId="660" applyFont="1" applyBorder="1">
      <alignment horizontal="right" vertical="center"/>
      <protection locked="0"/>
    </xf>
    <xf numFmtId="0" fontId="4" fillId="0" borderId="5" xfId="650" applyFont="1" applyBorder="1">
      <alignment horizontal="center" vertical="center"/>
    </xf>
    <xf numFmtId="0" fontId="4" fillId="0" borderId="6" xfId="658"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4"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5" fillId="0" borderId="1" xfId="0" applyNumberFormat="1" applyFont="1" applyBorder="1" applyAlignment="1">
      <alignment horizontal="right" vertical="center"/>
    </xf>
    <xf numFmtId="49" fontId="5" fillId="0" borderId="2" xfId="145" applyNumberFormat="1" applyFont="1" applyBorder="1">
      <alignment horizontal="left" vertical="center" wrapText="1"/>
    </xf>
    <xf numFmtId="0" fontId="5" fillId="0" borderId="2" xfId="0" applyNumberFormat="1" applyFont="1" applyBorder="1" applyAlignment="1">
      <alignment horizontal="right" vertical="center"/>
    </xf>
    <xf numFmtId="179" fontId="5" fillId="0" borderId="2" xfId="0" applyNumberFormat="1" applyFont="1" applyBorder="1" applyAlignment="1">
      <alignment horizontal="right" vertical="center"/>
    </xf>
    <xf numFmtId="49" fontId="5" fillId="0" borderId="8" xfId="145" applyNumberFormat="1" applyFont="1" applyBorder="1" applyAlignment="1">
      <alignment horizontal="center" vertical="center" wrapText="1"/>
    </xf>
    <xf numFmtId="0" fontId="0" fillId="0" borderId="8" xfId="0" applyFont="1" applyBorder="1"/>
    <xf numFmtId="179" fontId="5" fillId="0" borderId="8" xfId="0" applyNumberFormat="1" applyFont="1" applyBorder="1" applyAlignment="1">
      <alignment horizontal="right"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5" applyFont="1" applyBorder="1">
      <alignment horizontal="right" vertical="center"/>
    </xf>
    <xf numFmtId="0" fontId="7" fillId="0" borderId="0" xfId="576" applyFont="1" applyBorder="1">
      <alignment vertical="top"/>
    </xf>
    <xf numFmtId="0" fontId="8" fillId="0" borderId="0" xfId="560" applyFont="1" applyBorder="1">
      <alignment horizontal="center" vertical="center" wrapText="1"/>
    </xf>
    <xf numFmtId="0" fontId="8"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7" applyFont="1" applyBorder="1">
      <alignment horizontal="right" wrapText="1"/>
    </xf>
    <xf numFmtId="0" fontId="4" fillId="0" borderId="0" xfId="578" applyFont="1" applyBorder="1">
      <protection locked="0"/>
    </xf>
    <xf numFmtId="0" fontId="4" fillId="0" borderId="1" xfId="579"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2" applyFont="1" applyBorder="1">
      <alignment horizontal="center"/>
    </xf>
    <xf numFmtId="0" fontId="1" fillId="0" borderId="0" xfId="522" applyFont="1" applyBorder="1">
      <alignment wrapText="1"/>
    </xf>
    <xf numFmtId="0" fontId="1" fillId="0" borderId="0" xfId="420" applyFont="1" applyBorder="1">
      <protection locked="0"/>
    </xf>
    <xf numFmtId="0" fontId="2" fillId="0" borderId="0" xfId="400"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9" xfId="406" applyFont="1" applyBorder="1">
      <alignment horizontal="center" vertical="center" wrapText="1"/>
    </xf>
    <xf numFmtId="0" fontId="4" fillId="0" borderId="9" xfId="416" applyFont="1" applyBorder="1">
      <alignment horizontal="center" vertical="center" wrapText="1"/>
      <protection locked="0"/>
    </xf>
    <xf numFmtId="0" fontId="4" fillId="0" borderId="10" xfId="409" applyFont="1" applyBorder="1">
      <alignment horizontal="center" vertical="center" wrapText="1"/>
    </xf>
    <xf numFmtId="0" fontId="4" fillId="0" borderId="10" xfId="66" applyFont="1" applyBorder="1">
      <alignment horizontal="center" vertical="center" wrapText="1"/>
      <protection locked="0"/>
    </xf>
    <xf numFmtId="0" fontId="4" fillId="0" borderId="11" xfId="412" applyFont="1" applyBorder="1">
      <alignment horizontal="center" vertical="center" wrapText="1"/>
    </xf>
    <xf numFmtId="0" fontId="4" fillId="0" borderId="11" xfId="419" applyFont="1" applyBorder="1">
      <alignment horizontal="center" vertical="center" wrapText="1"/>
      <protection locked="0"/>
    </xf>
    <xf numFmtId="0" fontId="3" fillId="0" borderId="11" xfId="138" applyFont="1" applyBorder="1">
      <alignment horizontal="left" vertical="center" wrapText="1"/>
    </xf>
    <xf numFmtId="0" fontId="3" fillId="0" borderId="11" xfId="423" applyFont="1" applyBorder="1">
      <alignment horizontal="right" vertical="center"/>
      <protection locked="0"/>
    </xf>
    <xf numFmtId="0" fontId="3" fillId="0" borderId="12" xfId="528" applyFont="1" applyBorder="1">
      <alignment horizontal="center" vertical="center"/>
    </xf>
    <xf numFmtId="0" fontId="3" fillId="0" borderId="13" xfId="415" applyFont="1" applyBorder="1">
      <alignment horizontal="left" vertical="center"/>
    </xf>
    <xf numFmtId="0" fontId="3" fillId="0" borderId="11" xfId="65" applyFont="1" applyBorder="1">
      <alignment horizontal="left" vertical="center"/>
    </xf>
    <xf numFmtId="0" fontId="3" fillId="0" borderId="0" xfId="541" applyFont="1" applyBorder="1">
      <alignment vertical="top" wrapText="1"/>
      <protection locked="0"/>
    </xf>
    <xf numFmtId="0" fontId="2" fillId="0" borderId="0" xfId="529" applyFont="1" applyBorder="1">
      <alignment horizontal="center" vertical="center" wrapText="1"/>
      <protection locked="0"/>
    </xf>
    <xf numFmtId="0" fontId="3" fillId="0" borderId="0" xfId="540" applyFont="1" applyBorder="1">
      <alignment horizontal="right"/>
      <protection locked="0"/>
    </xf>
    <xf numFmtId="0" fontId="4" fillId="0" borderId="6" xfId="531" applyFont="1" applyBorder="1">
      <alignment horizontal="center" vertical="center" wrapText="1"/>
      <protection locked="0"/>
    </xf>
    <xf numFmtId="0" fontId="4" fillId="0" borderId="6" xfId="544" applyFont="1" applyBorder="1">
      <alignment horizontal="center" vertical="center"/>
      <protection locked="0"/>
    </xf>
    <xf numFmtId="0" fontId="4" fillId="0" borderId="13" xfId="534" applyFont="1" applyBorder="1">
      <alignment horizontal="center" vertical="center" wrapText="1"/>
    </xf>
    <xf numFmtId="0" fontId="4" fillId="0" borderId="13" xfId="547" applyFont="1" applyBorder="1">
      <alignment horizontal="center" vertical="center"/>
      <protection locked="0"/>
    </xf>
    <xf numFmtId="0" fontId="3" fillId="0" borderId="0" xfId="556"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3" xfId="546" applyFont="1" applyBorder="1">
      <alignment horizontal="center" vertical="center" wrapText="1"/>
      <protection locked="0"/>
    </xf>
    <xf numFmtId="0" fontId="4" fillId="0" borderId="11" xfId="499" applyFont="1" applyBorder="1">
      <alignment horizontal="center" vertical="center"/>
    </xf>
    <xf numFmtId="0" fontId="4" fillId="0" borderId="11" xfId="77" applyFont="1" applyBorder="1">
      <alignment horizontal="center" vertical="center"/>
      <protection locked="0"/>
    </xf>
    <xf numFmtId="0" fontId="3" fillId="0" borderId="11" xfId="538" applyFont="1" applyBorder="1">
      <alignment horizontal="right" vertical="center"/>
    </xf>
    <xf numFmtId="49" fontId="5" fillId="0" borderId="1" xfId="0" applyNumberFormat="1" applyFont="1" applyBorder="1" applyAlignment="1">
      <alignment horizontal="right" vertical="center"/>
    </xf>
    <xf numFmtId="0" fontId="3" fillId="0" borderId="0" xfId="0" applyFont="1" applyBorder="1" applyAlignment="1">
      <alignment horizontal="right"/>
    </xf>
    <xf numFmtId="0" fontId="9" fillId="0" borderId="0" xfId="247" applyFont="1" applyBorder="1">
      <alignment horizontal="right"/>
      <protection locked="0"/>
    </xf>
    <xf numFmtId="49" fontId="9" fillId="0" borderId="0" xfId="376"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0" fillId="0" borderId="0" xfId="251" applyFont="1" applyBorder="1">
      <alignment horizontal="center" vertical="center" wrapText="1"/>
      <protection locked="0"/>
    </xf>
    <xf numFmtId="0" fontId="10" fillId="0" borderId="0" xfId="486" applyFont="1" applyBorder="1">
      <alignment horizontal="center" vertical="center"/>
      <protection locked="0"/>
    </xf>
    <xf numFmtId="0" fontId="10" fillId="0" borderId="0" xfId="492" applyFont="1" applyBorder="1">
      <alignment horizontal="center" vertical="center"/>
    </xf>
    <xf numFmtId="0" fontId="3" fillId="0" borderId="0" xfId="639" applyFont="1" applyBorder="1">
      <alignment horizontal="left" vertical="center"/>
      <protection locked="0"/>
    </xf>
    <xf numFmtId="0" fontId="4" fillId="0" borderId="2" xfId="260" applyFont="1" applyBorder="1">
      <alignment horizontal="center" vertical="center"/>
      <protection locked="0"/>
    </xf>
    <xf numFmtId="49" fontId="4" fillId="0" borderId="2" xfId="378" applyNumberFormat="1" applyFont="1" applyBorder="1">
      <alignment horizontal="center" vertical="center" wrapText="1"/>
      <protection locked="0"/>
    </xf>
    <xf numFmtId="0" fontId="4" fillId="0" borderId="3" xfId="54" applyFont="1" applyBorder="1">
      <alignment horizontal="center" vertical="center"/>
      <protection locked="0"/>
    </xf>
    <xf numFmtId="49" fontId="4" fillId="0" borderId="3" xfId="380"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09"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378" applyNumberFormat="1" applyFont="1" applyBorder="1">
      <alignment horizontal="center" vertical="center" wrapText="1"/>
      <protection locked="0"/>
    </xf>
    <xf numFmtId="49" fontId="4" fillId="0" borderId="1" xfId="380"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6"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6" applyFont="1" applyBorder="1">
      <alignment horizontal="left" vertical="center"/>
    </xf>
    <xf numFmtId="0" fontId="4" fillId="0" borderId="1" xfId="417" applyFont="1" applyBorder="1">
      <alignment horizontal="center" vertical="center"/>
    </xf>
    <xf numFmtId="0" fontId="4" fillId="0" borderId="1" xfId="408" applyFont="1" applyBorder="1">
      <alignment horizontal="center" vertical="center" wrapText="1"/>
      <protection locked="0"/>
    </xf>
    <xf numFmtId="0" fontId="3" fillId="0" borderId="0" xfId="0" applyFont="1" applyBorder="1" applyAlignment="1">
      <alignment horizontal="right" vertical="center"/>
    </xf>
    <xf numFmtId="0" fontId="1" fillId="0" borderId="0" xfId="267" applyFont="1" applyBorder="1">
      <alignment vertical="top"/>
      <protection locked="0"/>
    </xf>
    <xf numFmtId="49" fontId="1" fillId="0" borderId="0" xfId="277" applyNumberFormat="1" applyFont="1" applyBorder="1">
      <protection locked="0"/>
    </xf>
    <xf numFmtId="0" fontId="1" fillId="0" borderId="0" xfId="0" applyFont="1" applyBorder="1" applyProtection="1">
      <protection locked="0"/>
    </xf>
    <xf numFmtId="0" fontId="4" fillId="0" borderId="0" xfId="60"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4" applyFont="1" applyBorder="1">
      <alignment horizontal="center" vertical="center"/>
      <protection locked="0"/>
    </xf>
    <xf numFmtId="0" fontId="4" fillId="0" borderId="1" xfId="631" applyFont="1" applyBorder="1">
      <alignment horizontal="center" vertical="center"/>
    </xf>
    <xf numFmtId="0" fontId="4" fillId="0" borderId="1" xfId="231" applyFont="1" applyBorder="1">
      <alignment horizontal="center" vertical="center"/>
      <protection locked="0"/>
    </xf>
    <xf numFmtId="0" fontId="3" fillId="0" borderId="1" xfId="237" applyFont="1" applyBorder="1">
      <alignment horizontal="left" vertical="center"/>
    </xf>
    <xf numFmtId="49" fontId="5" fillId="0" borderId="1" xfId="145" applyNumberFormat="1" applyFont="1" applyBorder="1" applyAlignment="1">
      <alignment horizontal="left" vertical="center" wrapText="1" indent="1"/>
    </xf>
    <xf numFmtId="0" fontId="1" fillId="0" borderId="1" xfId="64" applyFont="1" applyBorder="1">
      <alignment horizontal="center" vertical="center" wrapText="1"/>
      <protection locked="0"/>
    </xf>
    <xf numFmtId="0" fontId="3" fillId="0" borderId="1" xfId="273" applyFont="1" applyBorder="1">
      <alignment horizontal="left" vertical="center"/>
      <protection locked="0"/>
    </xf>
    <xf numFmtId="0" fontId="3" fillId="0" borderId="1" xfId="72" applyFont="1" applyBorder="1">
      <alignment horizontal="left" vertical="center"/>
      <protection locked="0"/>
    </xf>
    <xf numFmtId="0" fontId="4" fillId="0" borderId="1" xfId="286"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182" fontId="5" fillId="0" borderId="1" xfId="0" applyNumberFormat="1" applyFont="1" applyBorder="1" applyAlignment="1">
      <alignment horizontal="right" vertical="center"/>
    </xf>
    <xf numFmtId="0" fontId="4" fillId="0" borderId="1" xfId="531" applyFont="1" applyBorder="1">
      <alignment horizontal="center" vertical="center" wrapText="1"/>
      <protection locked="0"/>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7" fillId="0" borderId="0" xfId="344" applyFont="1" applyBorder="1">
      <alignment horizontal="center" vertical="center" wrapText="1"/>
    </xf>
    <xf numFmtId="0" fontId="18" fillId="0" borderId="1" xfId="348" applyFont="1" applyBorder="1">
      <alignment horizontal="center" vertical="center" wrapText="1"/>
    </xf>
    <xf numFmtId="0" fontId="18" fillId="0" borderId="1" xfId="356" applyFont="1" applyBorder="1">
      <alignment horizontal="center" vertical="center" wrapText="1"/>
    </xf>
    <xf numFmtId="179" fontId="19" fillId="0" borderId="0" xfId="0" applyNumberFormat="1" applyFont="1" applyBorder="1" applyAlignment="1">
      <alignment horizontal="right" vertical="center"/>
    </xf>
    <xf numFmtId="0" fontId="20" fillId="0" borderId="0" xfId="199" applyFont="1" applyBorder="1">
      <alignment horizontal="center" vertical="center"/>
    </xf>
    <xf numFmtId="0" fontId="21" fillId="0" borderId="0" xfId="199"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342"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11" applyFont="1" applyBorder="1">
      <alignment horizontal="center" vertical="center"/>
    </xf>
    <xf numFmtId="0" fontId="22" fillId="0" borderId="1" xfId="136" applyFont="1" applyBorder="1">
      <alignment horizontal="center" vertical="center"/>
    </xf>
    <xf numFmtId="0" fontId="22" fillId="0" borderId="1" xfId="151" applyFont="1" applyBorder="1">
      <alignment horizontal="center" vertical="center"/>
    </xf>
    <xf numFmtId="179" fontId="24" fillId="0" borderId="1" xfId="0" applyNumberFormat="1" applyFont="1" applyBorder="1" applyAlignment="1">
      <alignment horizontal="right" vertical="center"/>
    </xf>
    <xf numFmtId="179" fontId="24" fillId="0" borderId="1" xfId="0" applyNumberFormat="1" applyFont="1" applyBorder="1" applyAlignment="1">
      <alignment horizontal="right" vertical="center" indent="1"/>
    </xf>
    <xf numFmtId="179"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44" applyFont="1" applyBorder="1">
      <alignment horizontal="center" vertical="center"/>
      <protection locked="0"/>
    </xf>
    <xf numFmtId="0" fontId="22" fillId="0" borderId="1" xfId="369" applyFont="1" applyBorder="1">
      <alignment horizontal="center" vertical="center"/>
      <protection locked="0"/>
    </xf>
    <xf numFmtId="0" fontId="0" fillId="0" borderId="0" xfId="0" applyFont="1" applyBorder="1" applyAlignment="1">
      <alignment horizontal="center" vertical="center"/>
    </xf>
    <xf numFmtId="0" fontId="22" fillId="0" borderId="1" xfId="589" applyFont="1" applyBorder="1">
      <alignment horizontal="center" vertical="center"/>
      <protection locked="0"/>
    </xf>
    <xf numFmtId="0" fontId="23" fillId="0" borderId="1" xfId="169" applyFont="1" applyBorder="1">
      <alignment horizontal="center" vertical="center"/>
    </xf>
    <xf numFmtId="0" fontId="23" fillId="0" borderId="1" xfId="0" applyFont="1" applyBorder="1" applyAlignment="1">
      <alignment horizontal="center" vertical="center"/>
    </xf>
    <xf numFmtId="0" fontId="1" fillId="0" borderId="0" xfId="80" applyFont="1" applyBorder="1">
      <alignment vertical="top"/>
    </xf>
    <xf numFmtId="49" fontId="4" fillId="0" borderId="1" xfId="51" applyNumberFormat="1" applyFont="1" applyBorder="1">
      <alignment horizontal="center" vertical="center" wrapText="1"/>
    </xf>
    <xf numFmtId="49" fontId="4" fillId="0" borderId="1" xfId="132" applyNumberFormat="1" applyFont="1" applyBorder="1">
      <alignment horizontal="center" vertical="center" wrapText="1"/>
    </xf>
    <xf numFmtId="0" fontId="4" fillId="0" borderId="1" xfId="583" applyFont="1" applyBorder="1">
      <alignment horizontal="center" vertical="center"/>
      <protection locked="0"/>
    </xf>
    <xf numFmtId="49" fontId="4" fillId="0" borderId="1" xfId="205" applyNumberFormat="1" applyFont="1" applyBorder="1">
      <alignment horizontal="center" vertical="center"/>
    </xf>
    <xf numFmtId="49" fontId="5" fillId="0" borderId="1" xfId="145"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82" applyFont="1" applyBorder="1">
      <alignment horizontal="center" vertical="center"/>
    </xf>
    <xf numFmtId="0" fontId="25" fillId="0" borderId="0" xfId="666" applyFont="1" applyFill="1" applyBorder="1" applyAlignment="1" applyProtection="1">
      <alignment vertical="center"/>
    </xf>
    <xf numFmtId="0" fontId="26" fillId="0" borderId="0" xfId="666" applyFont="1" applyFill="1" applyBorder="1" applyAlignment="1" applyProtection="1">
      <alignment vertical="top"/>
      <protection locked="0"/>
    </xf>
    <xf numFmtId="0" fontId="27" fillId="0" borderId="0" xfId="0" applyFont="1" applyFill="1" applyBorder="1" applyAlignment="1"/>
    <xf numFmtId="0" fontId="1" fillId="0" borderId="0" xfId="666" applyFont="1" applyFill="1" applyBorder="1" applyAlignment="1" applyProtection="1">
      <alignment vertical="center"/>
    </xf>
    <xf numFmtId="0" fontId="3" fillId="0" borderId="0" xfId="666" applyFont="1" applyFill="1" applyBorder="1" applyAlignment="1" applyProtection="1">
      <alignment horizontal="right" vertical="center"/>
    </xf>
    <xf numFmtId="0" fontId="28" fillId="0" borderId="0" xfId="666" applyFont="1" applyFill="1" applyBorder="1" applyAlignment="1" applyProtection="1">
      <alignment horizontal="center" vertical="center"/>
    </xf>
    <xf numFmtId="0" fontId="29" fillId="0" borderId="0" xfId="666" applyFont="1" applyFill="1" applyBorder="1" applyAlignment="1" applyProtection="1">
      <alignment horizontal="center" vertical="center"/>
    </xf>
    <xf numFmtId="0" fontId="3" fillId="0" borderId="0" xfId="666" applyFont="1" applyFill="1" applyBorder="1" applyAlignment="1" applyProtection="1">
      <alignment horizontal="left" vertical="center"/>
      <protection locked="0"/>
    </xf>
    <xf numFmtId="0" fontId="30" fillId="0" borderId="0" xfId="666" applyFont="1" applyFill="1" applyBorder="1" applyAlignment="1" applyProtection="1">
      <alignment horizontal="center" vertical="center"/>
    </xf>
    <xf numFmtId="0" fontId="3" fillId="0" borderId="0" xfId="666" applyFont="1" applyFill="1" applyBorder="1" applyAlignment="1" applyProtection="1">
      <alignment horizontal="right"/>
    </xf>
    <xf numFmtId="0" fontId="4" fillId="0" borderId="5" xfId="666" applyFont="1" applyFill="1" applyBorder="1" applyAlignment="1" applyProtection="1">
      <alignment horizontal="center" vertical="center"/>
    </xf>
    <xf numFmtId="0" fontId="4" fillId="0" borderId="7" xfId="666" applyFont="1" applyFill="1" applyBorder="1" applyAlignment="1" applyProtection="1">
      <alignment horizontal="center" vertical="center"/>
    </xf>
    <xf numFmtId="0" fontId="4" fillId="0" borderId="2" xfId="666" applyFont="1" applyFill="1" applyBorder="1" applyAlignment="1" applyProtection="1">
      <alignment horizontal="center" vertical="center"/>
    </xf>
    <xf numFmtId="0" fontId="4" fillId="0" borderId="2" xfId="666" applyFont="1" applyFill="1" applyBorder="1" applyAlignment="1" applyProtection="1">
      <alignment horizontal="center" vertical="center"/>
      <protection locked="0"/>
    </xf>
    <xf numFmtId="0" fontId="4" fillId="0" borderId="4" xfId="666" applyFont="1" applyFill="1" applyBorder="1" applyAlignment="1" applyProtection="1">
      <alignment horizontal="center" vertical="center"/>
    </xf>
    <xf numFmtId="0" fontId="4" fillId="0" borderId="4" xfId="666" applyFont="1" applyFill="1" applyBorder="1" applyAlignment="1" applyProtection="1">
      <alignment horizontal="center" vertical="center" wrapText="1"/>
    </xf>
    <xf numFmtId="0" fontId="3" fillId="0" borderId="1" xfId="666" applyFont="1" applyFill="1" applyBorder="1" applyAlignment="1" applyProtection="1">
      <alignment vertical="center"/>
    </xf>
    <xf numFmtId="179" fontId="5" fillId="0" borderId="1" xfId="0" applyNumberFormat="1" applyFont="1" applyFill="1" applyBorder="1" applyAlignment="1">
      <alignment horizontal="right" vertical="center"/>
    </xf>
    <xf numFmtId="0" fontId="3" fillId="0" borderId="1" xfId="666" applyFont="1" applyFill="1" applyBorder="1" applyAlignment="1" applyProtection="1">
      <alignment horizontal="left" vertical="center"/>
      <protection locked="0"/>
    </xf>
    <xf numFmtId="4" fontId="3" fillId="0" borderId="1" xfId="666" applyNumberFormat="1" applyFont="1" applyFill="1" applyBorder="1" applyAlignment="1" applyProtection="1">
      <alignment horizontal="right" vertical="center"/>
      <protection locked="0"/>
    </xf>
    <xf numFmtId="0" fontId="3" fillId="0" borderId="1" xfId="666" applyFont="1" applyFill="1" applyBorder="1" applyAlignment="1" applyProtection="1">
      <alignment vertical="center"/>
      <protection locked="0"/>
    </xf>
    <xf numFmtId="4" fontId="3" fillId="0" borderId="1" xfId="666" applyNumberFormat="1" applyFont="1" applyFill="1" applyBorder="1" applyAlignment="1" applyProtection="1">
      <alignment horizontal="right" vertical="center"/>
    </xf>
    <xf numFmtId="0" fontId="3" fillId="0" borderId="1" xfId="666" applyFont="1" applyFill="1" applyBorder="1" applyAlignment="1" applyProtection="1">
      <alignment horizontal="left" vertical="center"/>
    </xf>
    <xf numFmtId="0" fontId="31" fillId="0" borderId="1" xfId="666" applyFont="1" applyFill="1" applyBorder="1" applyAlignment="1" applyProtection="1">
      <alignment horizontal="right" vertical="center"/>
    </xf>
    <xf numFmtId="0" fontId="25" fillId="0" borderId="1" xfId="666" applyFont="1" applyFill="1" applyBorder="1" applyAlignment="1" applyProtection="1">
      <alignment vertical="center"/>
    </xf>
    <xf numFmtId="0" fontId="31" fillId="0" borderId="1" xfId="666" applyFont="1" applyFill="1" applyBorder="1" applyAlignment="1" applyProtection="1">
      <alignment horizontal="center" vertical="center"/>
    </xf>
    <xf numFmtId="0" fontId="31" fillId="0" borderId="1" xfId="666" applyFont="1" applyFill="1" applyBorder="1" applyAlignment="1" applyProtection="1">
      <alignment horizontal="center"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1" applyFont="1" applyBorder="1">
      <alignment horizontal="center" vertical="center" wrapText="1"/>
    </xf>
    <xf numFmtId="0" fontId="4" fillId="0" borderId="1" xfId="406" applyFont="1" applyBorder="1">
      <alignment horizontal="center" vertical="center" wrapText="1"/>
    </xf>
    <xf numFmtId="0" fontId="4" fillId="0" borderId="1" xfId="141" applyFont="1" applyBorder="1">
      <alignment horizontal="center" vertical="center"/>
    </xf>
    <xf numFmtId="0" fontId="4" fillId="0" borderId="1" xfId="658" applyFont="1" applyBorder="1">
      <alignment horizontal="center" vertical="center"/>
    </xf>
    <xf numFmtId="0" fontId="1" fillId="0" borderId="1" xfId="276" applyFont="1" applyBorder="1">
      <alignment horizontal="center" vertical="center"/>
    </xf>
    <xf numFmtId="0" fontId="4" fillId="0" borderId="1" xfId="499" applyFont="1" applyBorder="1">
      <alignment horizontal="center" vertical="center"/>
    </xf>
    <xf numFmtId="0" fontId="4" fillId="0" borderId="1" xfId="77" applyFont="1" applyBorder="1">
      <alignment horizontal="center" vertical="center"/>
      <protection locked="0"/>
    </xf>
    <xf numFmtId="3" fontId="4" fillId="0" borderId="1" xfId="279" applyNumberFormat="1" applyFont="1" applyBorder="1">
      <alignment horizontal="center" vertical="center"/>
      <protection locked="0"/>
    </xf>
    <xf numFmtId="3" fontId="4" fillId="0" borderId="1" xfId="269" applyNumberFormat="1" applyFont="1" applyBorder="1">
      <alignment horizontal="center" vertical="center"/>
    </xf>
    <xf numFmtId="0" fontId="1" fillId="0" borderId="1" xfId="258"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6" applyFont="1" applyBorder="1">
      <alignment horizontal="center" vertical="center" wrapText="1"/>
      <protection locked="0"/>
    </xf>
    <xf numFmtId="0" fontId="4" fillId="0" borderId="1" xfId="614" applyFont="1" applyBorder="1">
      <alignment horizontal="center" vertical="center" wrapText="1"/>
    </xf>
    <xf numFmtId="0" fontId="4" fillId="0" borderId="1" xfId="419" applyFont="1" applyBorder="1">
      <alignment horizontal="center" vertical="center" wrapText="1"/>
      <protection locked="0"/>
    </xf>
    <xf numFmtId="3" fontId="4" fillId="0" borderId="1" xfId="291" applyNumberFormat="1" applyFont="1" applyBorder="1">
      <alignment horizontal="center" vertical="top"/>
      <protection locked="0"/>
    </xf>
    <xf numFmtId="0" fontId="1" fillId="0" borderId="1" xfId="294" applyFont="1" applyBorder="1">
      <alignment horizontal="center" vertical="top"/>
    </xf>
    <xf numFmtId="0" fontId="4" fillId="0" borderId="1" xfId="618" applyFont="1" applyBorder="1">
      <alignment horizontal="center" vertical="center" wrapText="1"/>
    </xf>
    <xf numFmtId="0" fontId="6" fillId="0" borderId="0" xfId="202" applyFont="1" applyBorder="1">
      <alignment horizontal="center" vertical="center"/>
      <protection locked="0"/>
    </xf>
    <xf numFmtId="0" fontId="1" fillId="0" borderId="1" xfId="52" applyFont="1" applyBorder="1">
      <alignment horizontal="center" vertical="center" wrapText="1"/>
      <protection locked="0"/>
    </xf>
    <xf numFmtId="0" fontId="1" fillId="0" borderId="1" xfId="114" applyFont="1" applyBorder="1">
      <alignment horizontal="center" vertical="center" wrapText="1"/>
      <protection locked="0"/>
    </xf>
    <xf numFmtId="0" fontId="1" fillId="0" borderId="1" xfId="171" applyFont="1" applyBorder="1">
      <alignment horizontal="center" vertical="center" wrapText="1"/>
      <protection locked="0"/>
    </xf>
    <xf numFmtId="0" fontId="1" fillId="0" borderId="1" xfId="123" applyFont="1" applyBorder="1">
      <alignment horizontal="center" vertical="center" wrapText="1"/>
    </xf>
    <xf numFmtId="0" fontId="1" fillId="0" borderId="1" xfId="206" applyFont="1" applyBorder="1">
      <alignment horizontal="center" vertical="center" wrapText="1"/>
    </xf>
    <xf numFmtId="0" fontId="1" fillId="0" borderId="1" xfId="118" applyFont="1" applyBorder="1">
      <alignment horizontal="center" vertical="center" wrapText="1"/>
    </xf>
    <xf numFmtId="0" fontId="1" fillId="0" borderId="1" xfId="208" applyFont="1" applyBorder="1">
      <alignment horizontal="center" vertical="center"/>
    </xf>
    <xf numFmtId="0" fontId="1" fillId="0" borderId="1" xfId="130" applyFont="1" applyBorder="1">
      <alignment horizontal="center" vertical="center"/>
    </xf>
    <xf numFmtId="0" fontId="1" fillId="0" borderId="1" xfId="324" applyFont="1" applyBorder="1">
      <alignment horizontal="center" vertical="center"/>
    </xf>
    <xf numFmtId="3" fontId="1" fillId="0" borderId="1" xfId="158" applyNumberFormat="1" applyFont="1" applyBorder="1">
      <alignment horizontal="center" vertical="center"/>
    </xf>
    <xf numFmtId="3" fontId="1" fillId="0" borderId="1" xfId="163" applyNumberFormat="1" applyFont="1" applyBorder="1">
      <alignment horizontal="center" vertical="center"/>
    </xf>
    <xf numFmtId="0" fontId="3" fillId="0" borderId="1" xfId="213" applyFont="1" applyBorder="1">
      <alignment horizontal="center" vertical="center"/>
      <protection locked="0"/>
    </xf>
    <xf numFmtId="0" fontId="3" fillId="0" borderId="1" xfId="157" applyFont="1" applyBorder="1">
      <alignment horizontal="right" vertical="center"/>
      <protection locked="0"/>
    </xf>
    <xf numFmtId="0" fontId="1" fillId="0" borderId="1" xfId="309" applyFont="1" applyBorder="1">
      <alignment horizontal="center" vertical="center"/>
      <protection locked="0"/>
    </xf>
    <xf numFmtId="0" fontId="1" fillId="0" borderId="1" xfId="218" applyFont="1" applyBorder="1">
      <alignment horizontal="center" vertical="center" wrapText="1"/>
    </xf>
    <xf numFmtId="0" fontId="1" fillId="0" borderId="1" xfId="217" applyFont="1" applyBorder="1">
      <alignment horizontal="center" vertical="center"/>
      <protection locked="0"/>
    </xf>
    <xf numFmtId="0" fontId="1" fillId="0" borderId="1" xfId="198" applyFont="1" applyBorder="1">
      <alignment horizontal="center" vertical="center" wrapText="1"/>
    </xf>
    <xf numFmtId="0" fontId="1" fillId="0" borderId="1" xfId="264" applyFont="1" applyBorder="1">
      <alignment horizontal="center" vertical="center" wrapText="1"/>
    </xf>
    <xf numFmtId="0" fontId="1" fillId="0" borderId="1" xfId="224"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83"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80" applyFont="1" applyBorder="1">
      <alignment horizontal="center" vertical="center" wrapText="1"/>
    </xf>
    <xf numFmtId="0" fontId="1" fillId="0" borderId="1" xfId="226" applyFont="1" applyBorder="1">
      <alignment horizontal="center" vertical="center"/>
      <protection locked="0"/>
    </xf>
    <xf numFmtId="3" fontId="1" fillId="0" borderId="1" xfId="229" applyNumberFormat="1" applyFont="1" applyBorder="1">
      <alignment horizontal="center" vertical="center"/>
    </xf>
    <xf numFmtId="3" fontId="1" fillId="0" borderId="1" xfId="235" applyNumberFormat="1" applyFont="1" applyBorder="1">
      <alignment horizontal="center" vertical="center"/>
    </xf>
    <xf numFmtId="0" fontId="25" fillId="0" borderId="0" xfId="666" applyFont="1" applyFill="1" applyBorder="1" applyAlignment="1" applyProtection="1"/>
    <xf numFmtId="0" fontId="32" fillId="0" borderId="0" xfId="666" applyFont="1" applyFill="1" applyBorder="1" applyAlignment="1" applyProtection="1"/>
    <xf numFmtId="0" fontId="1" fillId="0" borderId="0" xfId="666" applyFont="1" applyFill="1" applyBorder="1" applyAlignment="1" applyProtection="1"/>
    <xf numFmtId="0" fontId="33" fillId="0" borderId="0" xfId="666" applyFont="1" applyFill="1" applyBorder="1" applyAlignment="1" applyProtection="1">
      <alignment horizontal="center" vertical="top"/>
    </xf>
    <xf numFmtId="0" fontId="3" fillId="0" borderId="0" xfId="666" applyFont="1" applyFill="1" applyBorder="1" applyAlignment="1" applyProtection="1">
      <alignment horizontal="left" vertical="center"/>
    </xf>
    <xf numFmtId="0" fontId="3" fillId="0" borderId="4" xfId="666" applyFont="1" applyFill="1" applyBorder="1" applyAlignment="1" applyProtection="1">
      <alignment horizontal="left" vertical="center"/>
    </xf>
    <xf numFmtId="4" fontId="3" fillId="0" borderId="12" xfId="666" applyNumberFormat="1" applyFont="1" applyFill="1" applyBorder="1" applyAlignment="1" applyProtection="1">
      <alignment horizontal="right" vertical="center"/>
      <protection locked="0"/>
    </xf>
    <xf numFmtId="0" fontId="25" fillId="0" borderId="1" xfId="666" applyFont="1" applyFill="1" applyBorder="1" applyAlignment="1" applyProtection="1"/>
    <xf numFmtId="0" fontId="31" fillId="0" borderId="4" xfId="666" applyFont="1" applyFill="1" applyBorder="1" applyAlignment="1" applyProtection="1">
      <alignment horizontal="center" vertical="center"/>
    </xf>
    <xf numFmtId="0" fontId="3" fillId="0" borderId="12" xfId="666" applyFont="1" applyFill="1" applyBorder="1" applyAlignment="1" applyProtection="1">
      <alignment horizontal="right" vertical="center"/>
    </xf>
    <xf numFmtId="0" fontId="3" fillId="0" borderId="1" xfId="666" applyFont="1" applyFill="1" applyBorder="1" applyAlignment="1" applyProtection="1">
      <alignment horizontal="right" vertical="center"/>
    </xf>
    <xf numFmtId="0" fontId="31" fillId="0" borderId="4" xfId="666" applyFont="1" applyFill="1" applyBorder="1" applyAlignment="1" applyProtection="1">
      <alignment horizontal="center" vertical="center"/>
      <protection locked="0"/>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16-0" xfId="49"/>
    <cellStyle name="一般公共预算支出预算表（按功能科目分类）02-2 __b-21-0" xfId="50"/>
    <cellStyle name="一般公共预算支出预算表（按经济科目分类）02-3 __b-5-0" xfId="51"/>
    <cellStyle name="部门收入预算表01-2 __b-4-0" xfId="52"/>
    <cellStyle name="上级补助项目支出预算表12 __b-27-0" xfId="53"/>
    <cellStyle name="国有资本经营预算支出表07 __b-5-0" xfId="54"/>
    <cellStyle name="财政拨款收支预算总表02-1 __b-13-0" xfId="55"/>
    <cellStyle name="部门支出预算表01-03 __b-9-0" xfId="56"/>
    <cellStyle name="政府性基金预算支出预算表06 __b-17-0" xfId="57"/>
    <cellStyle name="政府性基金预算支出预算表06 __b-22-0" xfId="58"/>
    <cellStyle name="DateTimeStyle" xfId="59"/>
    <cellStyle name="基本支出预算表（人员类.运转类公用经费项目）04 __b-13-0" xfId="60"/>
    <cellStyle name="部门支出预算表01-03 __b-16-0" xfId="61"/>
    <cellStyle name="部门支出预算表01-03 __b-21-0" xfId="62"/>
    <cellStyle name="部门支出预算表01-03 __b-10-0" xfId="63"/>
    <cellStyle name="上级补助项目支出预算表12 __b-10-0" xfId="64"/>
    <cellStyle name="政府购买服务预算表09 __b-17-0" xfId="65"/>
    <cellStyle name="政府购买服务预算表09 __b-22-0" xfId="66"/>
    <cellStyle name="项目支出预算表（其他运转类.特定目标类项目）05-1 __b-35-0" xfId="67"/>
    <cellStyle name="项目支出预算表（其他运转类.特定目标类项目）05-1 __b-40-0" xfId="68"/>
    <cellStyle name="项目支出绩效目标表（另文下达）05-3 __b-12-0" xfId="69"/>
    <cellStyle name="政府性基金预算支出预算表06 __b-25-0" xfId="70"/>
    <cellStyle name="政府性基金预算支出预算表06 __b-30-0" xfId="71"/>
    <cellStyle name="基本支出预算表（人员类.运转类公用经费项目）04 __b-17-0" xfId="72"/>
    <cellStyle name="基本支出预算表（人员类.运转类公用经费项目）04 __b-22-0" xfId="73"/>
    <cellStyle name="部门支出预算表01-03 __b-25-0" xfId="74"/>
    <cellStyle name="部门支出预算表01-03 __b-30-0" xfId="75"/>
    <cellStyle name="部门政府采购预算表08 __b-16-0" xfId="76"/>
    <cellStyle name="部门政府采购预算表08 __b-21-0" xfId="77"/>
    <cellStyle name="__b-1-0" xfId="78"/>
    <cellStyle name="一般公共预算支出预算表（按经济科目分类）02-3 __b-13-0" xfId="79"/>
    <cellStyle name="项目支出预算表（其他运转类.特定目标类项目）05-1 __b-13-0" xfId="80"/>
    <cellStyle name="部门支出预算表01-03 __b-2-0" xfId="81"/>
    <cellStyle name="基本支出预算表（人员类.运转类公用经费项目）04 __b-4-0" xfId="82"/>
    <cellStyle name="__b-35-0" xfId="83"/>
    <cellStyle name="__b-40-0" xfId="84"/>
    <cellStyle name="一般公共预算支出预算表（按功能科目分类）02-2 __b-18-0" xfId="85"/>
    <cellStyle name="一般公共预算支出预算表（按功能科目分类）02-2 __b-23-0" xfId="86"/>
    <cellStyle name="项目支出绩效目标表（另文下达）05-3 __b-14-0" xfId="87"/>
    <cellStyle name="政府性基金预算支出预算表06 __b-27-0" xfId="88"/>
    <cellStyle name="项目支出绩效目标表（本级下达）05-2 __b-13-0" xfId="89"/>
    <cellStyle name="基本支出预算表（人员类.运转类公用经费项目）04 __b-11-0" xfId="90"/>
    <cellStyle name="部门支出预算表01-03 __b-14-0" xfId="91"/>
    <cellStyle name="财政拨款收支预算总表02-1 __b-1-0" xfId="92"/>
    <cellStyle name="政府购买服务预算表09 __b-9-0" xfId="93"/>
    <cellStyle name="上级补助项目支出预算表12 __b-4-0" xfId="94"/>
    <cellStyle name="__b-49-0" xfId="95"/>
    <cellStyle name="项目支出绩效目标表（本级下达）05-2 __b-9-0" xfId="96"/>
    <cellStyle name="一般公共预算支出预算表（按功能科目分类）02-2 __b-3-0" xfId="97"/>
    <cellStyle name="国有资本经营预算支出表07 __b-19-0" xfId="98"/>
    <cellStyle name="国有资本经营预算支出表07 __b-24-0" xfId="99"/>
    <cellStyle name="政府性基金预算支出预算表06 __b-10-0" xfId="100"/>
    <cellStyle name="项目支出预算表（其他运转类.特定目标类项目）05-1 __b-10-0" xfId="101"/>
    <cellStyle name="政府购买服务预算表09 __b-5-0" xfId="102"/>
    <cellStyle name="一般公共预算支出预算表（按功能科目分类）02-2 __b-15-0" xfId="103"/>
    <cellStyle name="一般公共预算支出预算表（按功能科目分类）02-2 __b-20-0" xfId="104"/>
    <cellStyle name="财政拨款收支预算总表02-1 __b-9-0" xfId="105"/>
    <cellStyle name="市对下转移支付预算表10-1 __b-10-0" xfId="106"/>
    <cellStyle name="部门政府采购预算表08 __b-7-0" xfId="107"/>
    <cellStyle name="__b-18-0" xfId="108"/>
    <cellStyle name="__b-23-0" xfId="109"/>
    <cellStyle name="DateStyle" xfId="110"/>
    <cellStyle name="__b-5-0" xfId="111"/>
    <cellStyle name="一般公共预算支出预算表（按经济科目分类）02-3 __b-17-0" xfId="112"/>
    <cellStyle name="一般公共预算支出预算表（按经济科目分类）02-3 __b-22-0" xfId="113"/>
    <cellStyle name="部门收入预算表01-2 __b-12-0" xfId="114"/>
    <cellStyle name="__b-6-0" xfId="115"/>
    <cellStyle name="一般公共预算支出预算表（按经济科目分类）02-3 __b-18-0" xfId="116"/>
    <cellStyle name="一般公共预算支出预算表（按经济科目分类）02-3 __b-23-0" xfId="117"/>
    <cellStyle name="部门收入预算表01-2 __b-13-0" xfId="118"/>
    <cellStyle name="__b-8-0" xfId="119"/>
    <cellStyle name="一般公共预算支出预算表（按经济科目分类）02-3 __b-25-0" xfId="120"/>
    <cellStyle name="一般公共预算支出预算表（按经济科目分类）02-3 __b-30-0" xfId="121"/>
    <cellStyle name="部门收入预算表01-2 __b-15-0" xfId="122"/>
    <cellStyle name="部门收入预算表01-2 __b-20-0" xfId="123"/>
    <cellStyle name="国有资本经营预算支出表07 __b-25-0" xfId="124"/>
    <cellStyle name="政府性基金预算支出预算表06 __b-11-0" xfId="125"/>
    <cellStyle name="PercentStyle" xfId="126"/>
    <cellStyle name="__b-7-0" xfId="127"/>
    <cellStyle name="一般公共预算支出预算表（按经济科目分类）02-3 __b-19-0" xfId="128"/>
    <cellStyle name="一般公共预算支出预算表（按经济科目分类）02-3 __b-24-0" xfId="129"/>
    <cellStyle name="部门收入预算表01-2 __b-14-0" xfId="130"/>
    <cellStyle name="__b-3-0" xfId="131"/>
    <cellStyle name="一般公共预算支出预算表（按经济科目分类）02-3 __b-15-0" xfId="132"/>
    <cellStyle name="一般公共预算支出预算表（按经济科目分类）02-3 __b-20-0" xfId="133"/>
    <cellStyle name="部门收入预算表01-2 __b-10-0" xfId="134"/>
    <cellStyle name="__b-2-0" xfId="135"/>
    <cellStyle name="一般公共预算支出预算表（按经济科目分类）02-3 __b-14-0" xfId="136"/>
    <cellStyle name="NumberStyle" xfId="137"/>
    <cellStyle name="政府购买服务预算表09 __b-15-0" xfId="138"/>
    <cellStyle name="政府购买服务预算表09 __b-20-0" xfId="139"/>
    <cellStyle name="项目支出预算表（其他运转类.特定目标类项目）05-1 __b-28-0" xfId="140"/>
    <cellStyle name="项目支出预算表（其他运转类.特定目标类项目）05-1 __b-33-0" xfId="141"/>
    <cellStyle name="国有资本经营预算支出表07 __b-29-0" xfId="142"/>
    <cellStyle name="政府性基金预算支出预算表06 __b-15-0" xfId="143"/>
    <cellStyle name="政府性基金预算支出预算表06 __b-20-0" xfId="144"/>
    <cellStyle name="TextStyle" xfId="145"/>
    <cellStyle name="MoneyStyle" xfId="146"/>
    <cellStyle name="一般公共预算支出预算表（按经济科目分类）02-3 __b-1-0" xfId="147"/>
    <cellStyle name="TimeStyle" xfId="148"/>
    <cellStyle name="IntegralNumberStyle" xfId="149"/>
    <cellStyle name="__b-4-0" xfId="150"/>
    <cellStyle name="一般公共预算支出预算表（按经济科目分类）02-3 __b-16-0" xfId="151"/>
    <cellStyle name="一般公共预算支出预算表（按经济科目分类）02-3 __b-21-0" xfId="152"/>
    <cellStyle name="部门收入预算表01-2 __b-11-0" xfId="153"/>
    <cellStyle name="__b-9-0" xfId="154"/>
    <cellStyle name="一般公共预算支出预算表（按经济科目分类）02-3 __b-26-0" xfId="155"/>
    <cellStyle name="一般公共预算支出预算表（按经济科目分类）02-3 __b-31-0" xfId="156"/>
    <cellStyle name="部门收入预算表01-2 __b-16-0" xfId="157"/>
    <cellStyle name="部门收入预算表01-2 __b-21-0" xfId="158"/>
    <cellStyle name="__b-10-0" xfId="159"/>
    <cellStyle name="一般公共预算支出预算表（按经济科目分类）02-3 __b-27-0" xfId="160"/>
    <cellStyle name="一般公共预算支出预算表（按经济科目分类）02-3 __b-32-0" xfId="161"/>
    <cellStyle name="部门收入预算表01-2 __b-17-0" xfId="162"/>
    <cellStyle name="部门收入预算表01-2 __b-22-0" xfId="163"/>
    <cellStyle name="__b-11-0" xfId="164"/>
    <cellStyle name="部门收入预算表01-2 __b-18-0" xfId="165"/>
    <cellStyle name="部门收入预算表01-2 __b-23-0" xfId="166"/>
    <cellStyle name="部门政府采购预算表08 __b-1-0" xfId="167"/>
    <cellStyle name="一般公共预算支出预算表（按经济科目分类）02-3 __b-28-0" xfId="168"/>
    <cellStyle name="一般公共预算支出预算表（按经济科目分类）02-3 __b-33-0" xfId="169"/>
    <cellStyle name="__b-12-0" xfId="170"/>
    <cellStyle name="部门收入预算表01-2 __b-19-0" xfId="171"/>
    <cellStyle name="部门收入预算表01-2 __b-24-0" xfId="172"/>
    <cellStyle name="部门政府采购预算表08 __b-2-0" xfId="173"/>
    <cellStyle name="一般公共预算支出预算表（按经济科目分类）02-3 __b-29-0" xfId="174"/>
    <cellStyle name="一般公共预算支出预算表（按经济科目分类）02-3 __b-34-0" xfId="175"/>
    <cellStyle name="__b-13-0" xfId="176"/>
    <cellStyle name="部门收入预算表01-2 __b-25-0" xfId="177"/>
    <cellStyle name="部门政府采购预算表08 __b-3-0" xfId="178"/>
    <cellStyle name="一般公共预算支出预算表（按经济科目分类）02-3 __b-35-0" xfId="179"/>
    <cellStyle name="__b-14-0" xfId="180"/>
    <cellStyle name="部门政府采购预算表08 __b-4-0" xfId="181"/>
    <cellStyle name="一般公共预算支出预算表（按经济科目分类）02-3 __b-36-0" xfId="182"/>
    <cellStyle name="__b-15-0" xfId="183"/>
    <cellStyle name="__b-20-0" xfId="184"/>
    <cellStyle name="部门政府采购预算表08 __b-5-0" xfId="185"/>
    <cellStyle name="一般公共预算支出预算表（按经济科目分类）02-3 __b-37-0" xfId="186"/>
    <cellStyle name="__b-16-0" xfId="187"/>
    <cellStyle name="__b-21-0" xfId="188"/>
    <cellStyle name="部门政府采购预算表08 __b-6-0" xfId="189"/>
    <cellStyle name="一般公共预算支出预算表（按经济科目分类）02-3 __b-38-0" xfId="190"/>
    <cellStyle name="__b-17-0" xfId="191"/>
    <cellStyle name="__b-22-0" xfId="192"/>
    <cellStyle name="部门政府采购预算表08 __b-8-0" xfId="193"/>
    <cellStyle name="__b-19-0" xfId="194"/>
    <cellStyle name="__b-24-0" xfId="195"/>
    <cellStyle name="部门政府采购预算表08 __b-9-0" xfId="196"/>
    <cellStyle name="__b-25-0" xfId="197"/>
    <cellStyle name="__b-30-0" xfId="198"/>
    <cellStyle name="一般公共预算支出预算表（按经济科目分类）02-3 __b-2-0" xfId="199"/>
    <cellStyle name="部门收入预算表01-2 __b-1-0" xfId="200"/>
    <cellStyle name="一般公共预算支出预算表（按经济科目分类）02-3 __b-3-0" xfId="201"/>
    <cellStyle name="部门收入预算表01-2 __b-2-0" xfId="202"/>
    <cellStyle name="一般公共预算支出预算表（按经济科目分类）02-3 __b-4-0" xfId="203"/>
    <cellStyle name="部门收入预算表01-2 __b-3-0" xfId="204"/>
    <cellStyle name="一般公共预算支出预算表（按经济科目分类）02-3 __b-6-0" xfId="205"/>
    <cellStyle name="部门收入预算表01-2 __b-5-0" xfId="206"/>
    <cellStyle name="一般公共预算支出预算表（按经济科目分类）02-3 __b-7-0" xfId="207"/>
    <cellStyle name="部门收入预算表01-2 __b-6-0" xfId="208"/>
    <cellStyle name="一般公共预算支出预算表（按经济科目分类）02-3 __b-8-0" xfId="209"/>
    <cellStyle name="部门收入预算表01-2 __b-7-0" xfId="210"/>
    <cellStyle name="一般公共预算支出预算表（按经济科目分类）02-3 __b-9-0" xfId="211"/>
    <cellStyle name="部门收入预算表01-2 __b-8-0" xfId="212"/>
    <cellStyle name="部门收入预算表01-2 __b-9-0" xfId="213"/>
    <cellStyle name="__b-26-0" xfId="214"/>
    <cellStyle name="__b-31-0" xfId="215"/>
    <cellStyle name="基本支出预算表（人员类.运转类公用经费项目）04 __b-1-0" xfId="216"/>
    <cellStyle name="__b-27-0" xfId="217"/>
    <cellStyle name="__b-32-0" xfId="218"/>
    <cellStyle name="基本支出预算表（人员类.运转类公用经费项目）04 __b-2-0" xfId="219"/>
    <cellStyle name="__b-28-0" xfId="220"/>
    <cellStyle name="__b-33-0" xfId="221"/>
    <cellStyle name="基本支出预算表（人员类.运转类公用经费项目）04 __b-3-0" xfId="222"/>
    <cellStyle name="__b-29-0" xfId="223"/>
    <cellStyle name="__b-34-0" xfId="224"/>
    <cellStyle name="基本支出预算表（人员类.运转类公用经费项目）04 __b-5-0" xfId="225"/>
    <cellStyle name="__b-36-0" xfId="226"/>
    <cellStyle name="__b-41-0" xfId="227"/>
    <cellStyle name="基本支出预算表（人员类.运转类公用经费项目）04 __b-6-0" xfId="228"/>
    <cellStyle name="__b-37-0" xfId="229"/>
    <cellStyle name="__b-42-0" xfId="230"/>
    <cellStyle name="基本支出预算表（人员类.运转类公用经费项目）04 __b-7-0" xfId="231"/>
    <cellStyle name="__b-38-0" xfId="232"/>
    <cellStyle name="__b-43-0" xfId="233"/>
    <cellStyle name="基本支出预算表（人员类.运转类公用经费项目）04 __b-8-0" xfId="234"/>
    <cellStyle name="__b-39-0" xfId="235"/>
    <cellStyle name="__b-44-0" xfId="236"/>
    <cellStyle name="基本支出预算表（人员类.运转类公用经费项目）04 __b-9-0" xfId="237"/>
    <cellStyle name="__b-45-0" xfId="238"/>
    <cellStyle name="__b-46-0" xfId="239"/>
    <cellStyle name="__b-47-0" xfId="240"/>
    <cellStyle name="__b-48-0" xfId="241"/>
    <cellStyle name="部门支出预算表01-03 __b-1-0" xfId="242"/>
    <cellStyle name="部门支出预算表01-03 __b-3-0" xfId="243"/>
    <cellStyle name="部门支出预算表01-03 __b-4-0" xfId="244"/>
    <cellStyle name="上级补助项目支出预算表12 __b-23-0" xfId="245"/>
    <cellStyle name="上级补助项目支出预算表12 __b-18-0" xfId="246"/>
    <cellStyle name="国有资本经营预算支出表07 __b-1-0" xfId="247"/>
    <cellStyle name="部门支出预算表01-03 __b-5-0" xfId="248"/>
    <cellStyle name="上级补助项目支出预算表12 __b-24-0" xfId="249"/>
    <cellStyle name="上级补助项目支出预算表12 __b-19-0" xfId="250"/>
    <cellStyle name="国有资本经营预算支出表07 __b-2-0" xfId="251"/>
    <cellStyle name="财政拨款收支预算总表02-1 __b-10-0" xfId="252"/>
    <cellStyle name="部门支出预算表01-03 __b-6-0" xfId="253"/>
    <cellStyle name="上级补助项目支出预算表12 __b-30-0" xfId="254"/>
    <cellStyle name="上级补助项目支出预算表12 __b-25-0" xfId="255"/>
    <cellStyle name="国有资本经营预算支出表07 __b-3-0" xfId="256"/>
    <cellStyle name="财政拨款收支预算总表02-1 __b-11-0" xfId="257"/>
    <cellStyle name="部门支出预算表01-03 __b-7-0" xfId="258"/>
    <cellStyle name="上级补助项目支出预算表12 __b-26-0" xfId="259"/>
    <cellStyle name="国有资本经营预算支出表07 __b-4-0" xfId="260"/>
    <cellStyle name="财政拨款收支预算总表02-1 __b-12-0" xfId="261"/>
    <cellStyle name="部门支出预算表01-03 __b-8-0" xfId="262"/>
    <cellStyle name="部门支出预算表01-03 __b-11-0" xfId="263"/>
    <cellStyle name="部门支出预算表01-03 __b-12-0" xfId="264"/>
    <cellStyle name="基本支出预算表（人员类.运转类公用经费项目）04 __b-10-0" xfId="265"/>
    <cellStyle name="部门支出预算表01-03 __b-13-0" xfId="266"/>
    <cellStyle name="基本支出预算表（人员类.运转类公用经费项目）04 __b-12-0" xfId="267"/>
    <cellStyle name="部门支出预算表01-03 __b-15-0" xfId="268"/>
    <cellStyle name="部门支出预算表01-03 __b-20-0" xfId="269"/>
    <cellStyle name="基本支出预算表（人员类.运转类公用经费项目）04 __b-14-0" xfId="270"/>
    <cellStyle name="部门支出预算表01-03 __b-17-0" xfId="271"/>
    <cellStyle name="部门支出预算表01-03 __b-22-0" xfId="272"/>
    <cellStyle name="基本支出预算表（人员类.运转类公用经费项目）04 __b-15-0" xfId="273"/>
    <cellStyle name="基本支出预算表（人员类.运转类公用经费项目）04 __b-20-0" xfId="274"/>
    <cellStyle name="部门支出预算表01-03 __b-18-0" xfId="275"/>
    <cellStyle name="部门支出预算表01-03 __b-23-0" xfId="276"/>
    <cellStyle name="基本支出预算表（人员类.运转类公用经费项目）04 __b-16-0" xfId="277"/>
    <cellStyle name="基本支出预算表（人员类.运转类公用经费项目）04 __b-21-0" xfId="278"/>
    <cellStyle name="部门支出预算表01-03 __b-19-0" xfId="279"/>
    <cellStyle name="部门支出预算表01-03 __b-24-0" xfId="280"/>
    <cellStyle name="基本支出预算表（人员类.运转类公用经费项目）04 __b-18-0" xfId="281"/>
    <cellStyle name="基本支出预算表（人员类.运转类公用经费项目）04 __b-23-0" xfId="282"/>
    <cellStyle name="部门支出预算表01-03 __b-26-0" xfId="283"/>
    <cellStyle name="部门支出预算表01-03 __b-31-0" xfId="284"/>
    <cellStyle name="基本支出预算表（人员类.运转类公用经费项目）04 __b-19-0" xfId="285"/>
    <cellStyle name="基本支出预算表（人员类.运转类公用经费项目）04 __b-24-0" xfId="286"/>
    <cellStyle name="部门支出预算表01-03 __b-27-0" xfId="287"/>
    <cellStyle name="部门支出预算表01-03 __b-32-0" xfId="288"/>
    <cellStyle name="基本支出预算表（人员类.运转类公用经费项目）04 __b-25-0" xfId="289"/>
    <cellStyle name="基本支出预算表（人员类.运转类公用经费项目）04 __b-30-0" xfId="290"/>
    <cellStyle name="部门支出预算表01-03 __b-28-0" xfId="291"/>
    <cellStyle name="基本支出预算表（人员类.运转类公用经费项目）04 __b-26-0" xfId="292"/>
    <cellStyle name="基本支出预算表（人员类.运转类公用经费项目）04 __b-31-0" xfId="293"/>
    <cellStyle name="部门支出预算表01-03 __b-29-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上级补助项目支出预算表12 __b-28-0" xfId="302"/>
    <cellStyle name="国有资本经营预算支出表07 __b-6-0" xfId="303"/>
    <cellStyle name="财政拨款收支预算总表02-1 __b-14-0" xfId="304"/>
    <cellStyle name="上级补助项目支出预算表12 __b-29-0" xfId="305"/>
    <cellStyle name="国有资本经营预算支出表07 __b-7-0" xfId="306"/>
    <cellStyle name="财政拨款收支预算总表02-1 __b-15-0" xfId="307"/>
    <cellStyle name="财政拨款收支预算总表02-1 __b-20-0" xfId="308"/>
    <cellStyle name="国有资本经营预算支出表07 __b-8-0" xfId="309"/>
    <cellStyle name="财政拨款收支预算总表02-1 __b-16-0" xfId="310"/>
    <cellStyle name="财政拨款收支预算总表02-1 __b-21-0" xfId="311"/>
    <cellStyle name="国有资本经营预算支出表07 __b-9-0" xfId="312"/>
    <cellStyle name="财政拨款收支预算总表02-1 __b-17-0" xfId="313"/>
    <cellStyle name="财政拨款收支预算总表02-1 __b-22-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国有资本经营预算支出表07 __b-10-0" xfId="376"/>
    <cellStyle name="基本支出预算表（人员类.运转类公用经费项目）04 __b-37-0" xfId="377"/>
    <cellStyle name="国有资本经营预算支出表07 __b-11-0" xfId="378"/>
    <cellStyle name="基本支出预算表（人员类.运转类公用经费项目）04 __b-38-0" xfId="379"/>
    <cellStyle name="国有资本经营预算支出表07 __b-12-0" xfId="380"/>
    <cellStyle name="基本支出预算表（人员类.运转类公用经费项目）04 __b-39-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政府购买服务预算表09 __b-10-0" xfId="400"/>
    <cellStyle name="项目支出预算表（其他运转类.特定目标类项目）05-1 __b-18-0" xfId="401"/>
    <cellStyle name="项目支出预算表（其他运转类.特定目标类项目）05-1 __b-23-0" xfId="402"/>
    <cellStyle name="政府购买服务预算表09 __b-11-0" xfId="403"/>
    <cellStyle name="项目支出预算表（其他运转类.特定目标类项目）05-1 __b-19-0" xfId="404"/>
    <cellStyle name="项目支出预算表（其他运转类.特定目标类项目）05-1 __b-24-0" xfId="405"/>
    <cellStyle name="政府购买服务预算表09 __b-12-0" xfId="406"/>
    <cellStyle name="项目支出预算表（其他运转类.特定目标类项目）05-1 __b-25-0" xfId="407"/>
    <cellStyle name="项目支出预算表（其他运转类.特定目标类项目）05-1 __b-30-0" xfId="408"/>
    <cellStyle name="政府购买服务预算表09 __b-13-0" xfId="409"/>
    <cellStyle name="项目支出预算表（其他运转类.特定目标类项目）05-1 __b-26-0" xfId="410"/>
    <cellStyle name="项目支出预算表（其他运转类.特定目标类项目）05-1 __b-31-0" xfId="411"/>
    <cellStyle name="政府购买服务预算表09 __b-14-0" xfId="412"/>
    <cellStyle name="项目支出预算表（其他运转类.特定目标类项目）05-1 __b-27-0" xfId="413"/>
    <cellStyle name="项目支出预算表（其他运转类.特定目标类项目）05-1 __b-32-0" xfId="414"/>
    <cellStyle name="政府购买服务预算表09 __b-16-0" xfId="415"/>
    <cellStyle name="政府购买服务预算表09 __b-21-0" xfId="416"/>
    <cellStyle name="项目支出预算表（其他运转类.特定目标类项目）05-1 __b-29-0" xfId="417"/>
    <cellStyle name="项目支出预算表（其他运转类.特定目标类项目）05-1 __b-34-0" xfId="418"/>
    <cellStyle name="政府购买服务预算表09 __b-23-0" xfId="419"/>
    <cellStyle name="政府购买服务预算表09 __b-18-0" xfId="420"/>
    <cellStyle name="项目支出预算表（其他运转类.特定目标类项目）05-1 __b-36-0" xfId="421"/>
    <cellStyle name="项目支出预算表（其他运转类.特定目标类项目）05-1 __b-41-0" xfId="422"/>
    <cellStyle name="政府购买服务预算表09 __b-24-0" xfId="423"/>
    <cellStyle name="政府购买服务预算表09 __b-19-0" xfId="424"/>
    <cellStyle name="项目支出预算表（其他运转类.特定目标类项目）05-1 __b-37-0" xfId="425"/>
    <cellStyle name="项目支出预算表（其他运转类.特定目标类项目）05-1 __b-42-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国有资本经营预算支出表07 __b-26-0" xfId="476"/>
    <cellStyle name="政府性基金预算支出预算表06 __b-12-0" xfId="477"/>
    <cellStyle name="国有资本经营预算支出表07 __b-27-0" xfId="478"/>
    <cellStyle name="政府性基金预算支出预算表06 __b-13-0" xfId="479"/>
    <cellStyle name="国有资本经营预算支出表07 __b-28-0" xfId="480"/>
    <cellStyle name="政府性基金预算支出预算表06 __b-14-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28-0" xfId="513"/>
    <cellStyle name="部门政府采购预算表08 __b-33-0" xfId="514"/>
    <cellStyle name="部门政府采购预算表08 __b-29-0" xfId="515"/>
    <cellStyle name="部门政府采购预算表08 __b-34-0" xfId="516"/>
    <cellStyle name="部门政府采购预算表08 __b-35-0" xfId="517"/>
    <cellStyle name="部门政府采购预算表08 __b-36-0" xfId="518"/>
    <cellStyle name="部门政府采购预算表08 __b-37-0" xfId="519"/>
    <cellStyle name="部门项目中期规划预算表13 __b-10-0" xfId="520"/>
    <cellStyle name="部门政府采购预算表08 __b-38-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30-0" xfId="529"/>
    <cellStyle name="政府购买服务预算表09 __b-25-0" xfId="530"/>
    <cellStyle name="政府购买服务预算表09 __b-31-0" xfId="531"/>
    <cellStyle name="政府购买服务预算表09 __b-26-0" xfId="532"/>
    <cellStyle name="市对下转移支付绩效目标表10-2 __b-1-0" xfId="533"/>
    <cellStyle name="政府购买服务预算表09 __b-32-0" xfId="534"/>
    <cellStyle name="政府购买服务预算表09 __b-27-0" xfId="535"/>
    <cellStyle name="市对下转移支付绩效目标表10-2 __b-2-0" xfId="536"/>
    <cellStyle name="政府购买服务预算表09 __b-33-0" xfId="537"/>
    <cellStyle name="政府购买服务预算表09 __b-28-0" xfId="538"/>
    <cellStyle name="市对下转移支付绩效目标表10-2 __b-3-0" xfId="539"/>
    <cellStyle name="政府购买服务预算表09 __b-34-0" xfId="540"/>
    <cellStyle name="政府购买服务预算表09 __b-29-0" xfId="541"/>
    <cellStyle name="市对下转移支付绩效目标表10-2 __b-4-0" xfId="542"/>
    <cellStyle name="政府购买服务预算表09 __b-40-0" xfId="543"/>
    <cellStyle name="政府购买服务预算表09 __b-35-0" xfId="544"/>
    <cellStyle name="市对下转移支付绩效目标表10-2 __b-5-0" xfId="545"/>
    <cellStyle name="政府购买服务预算表09 __b-41-0" xfId="546"/>
    <cellStyle name="政府购买服务预算表09 __b-36-0" xfId="547"/>
    <cellStyle name="市对下转移支付绩效目标表10-2 __b-6-0" xfId="548"/>
    <cellStyle name="政府购买服务预算表09 __b-42-0" xfId="549"/>
    <cellStyle name="政府购买服务预算表09 __b-37-0" xfId="550"/>
    <cellStyle name="市对下转移支付绩效目标表10-2 __b-7-0" xfId="551"/>
    <cellStyle name="政府购买服务预算表09 __b-43-0" xfId="552"/>
    <cellStyle name="政府购买服务预算表09 __b-38-0" xfId="553"/>
    <cellStyle name="市对下转移支付绩效目标表10-2 __b-8-0" xfId="554"/>
    <cellStyle name="政府购买服务预算表09 __b-44-0" xfId="555"/>
    <cellStyle name="政府购买服务预算表09 __b-39-0" xfId="556"/>
    <cellStyle name="市对下转移支付绩效目标表10-2 __b-9-0" xfId="557"/>
    <cellStyle name="政府购买服务预算表09 __b-45-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20-0" xfId="572"/>
    <cellStyle name="市对下转移支付预算表10-1 __b-15-0" xfId="573"/>
    <cellStyle name="市对下转移支付预算表10-1 __b-21-0" xfId="574"/>
    <cellStyle name="市对下转移支付预算表10-1 __b-16-0" xfId="575"/>
    <cellStyle name="市对下转移支付预算表10-1 __b-22-0" xfId="576"/>
    <cellStyle name="市对下转移支付预算表10-1 __b-17-0" xfId="577"/>
    <cellStyle name="市对下转移支付预算表10-1 __b-23-0" xfId="578"/>
    <cellStyle name="市对下转移支付预算表10-1 __b-18-0" xfId="579"/>
    <cellStyle name="市对下转移支付预算表10-1 __b-24-0" xfId="580"/>
    <cellStyle name="市对下转移支付预算表10-1 __b-19-0" xfId="581"/>
    <cellStyle name="市对下转移支付预算表10-1 __b-30-0" xfId="582"/>
    <cellStyle name="市对下转移支付预算表10-1 __b-25-0" xfId="583"/>
    <cellStyle name="市对下转移支付预算表10-1 __b-31-0" xfId="584"/>
    <cellStyle name="市对下转移支付预算表10-1 __b-26-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20-0" xfId="613"/>
    <cellStyle name="新增资产配置表11 __b-15-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20-0" xfId="631"/>
    <cellStyle name="上级补助项目支出预算表12 __b-15-0" xfId="632"/>
    <cellStyle name="上级补助项目支出预算表12 __b-21-0" xfId="633"/>
    <cellStyle name="上级补助项目支出预算表12 __b-16-0" xfId="634"/>
    <cellStyle name="上级补助项目支出预算表12 __b-22-0" xfId="635"/>
    <cellStyle name="上级补助项目支出预算表12 __b-17-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20-0" xfId="650"/>
    <cellStyle name="部门项目中期规划预算表13 __b-15-0" xfId="651"/>
    <cellStyle name="部门项目中期规划预算表13 __b-21-0" xfId="652"/>
    <cellStyle name="部门项目中期规划预算表13 __b-16-0" xfId="653"/>
    <cellStyle name="部门项目中期规划预算表13 __b-22-0" xfId="654"/>
    <cellStyle name="部门项目中期规划预算表13 __b-17-0" xfId="655"/>
    <cellStyle name="部门项目中期规划预算表13 __b-23-0" xfId="656"/>
    <cellStyle name="部门项目中期规划预算表13 __b-18-0" xfId="657"/>
    <cellStyle name="部门项目中期规划预算表13 __b-24-0" xfId="658"/>
    <cellStyle name="部门项目中期规划预算表13 __b-19-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常规 5" xfId="665"/>
    <cellStyle name="Normal" xfId="66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A3" sqref="A3:B3"/>
    </sheetView>
  </sheetViews>
  <sheetFormatPr defaultColWidth="8" defaultRowHeight="13.2" outlineLevelCol="3"/>
  <cols>
    <col min="1" max="1" width="39.5740740740741" style="285" customWidth="1"/>
    <col min="2" max="2" width="43.1296296296296" style="285" customWidth="1"/>
    <col min="3" max="3" width="40.4259259259259" style="285" customWidth="1"/>
    <col min="4" max="4" width="46.1296296296296" style="285" customWidth="1"/>
    <col min="5" max="255" width="8" style="212"/>
    <col min="256" max="16383" width="8" style="213"/>
  </cols>
  <sheetData>
    <row r="1" ht="17" customHeight="1" spans="1:4">
      <c r="A1" s="286"/>
      <c r="B1" s="287"/>
      <c r="C1" s="287"/>
      <c r="D1" s="220" t="s">
        <v>0</v>
      </c>
    </row>
    <row r="2" ht="36" customHeight="1" spans="1:4">
      <c r="A2" s="216" t="s">
        <v>1</v>
      </c>
      <c r="B2" s="288"/>
      <c r="C2" s="288"/>
      <c r="D2" s="288"/>
    </row>
    <row r="3" ht="21" customHeight="1" spans="1:4">
      <c r="A3" s="289" t="s">
        <v>2</v>
      </c>
      <c r="B3" s="219"/>
      <c r="C3" s="219"/>
      <c r="D3" s="215" t="s">
        <v>3</v>
      </c>
    </row>
    <row r="4" ht="19.5" customHeight="1" spans="1:4">
      <c r="A4" s="221" t="s">
        <v>4</v>
      </c>
      <c r="B4" s="222"/>
      <c r="C4" s="221" t="s">
        <v>5</v>
      </c>
      <c r="D4" s="222"/>
    </row>
    <row r="5" ht="19.5" customHeight="1" spans="1:4">
      <c r="A5" s="223" t="s">
        <v>6</v>
      </c>
      <c r="B5" s="223" t="s">
        <v>7</v>
      </c>
      <c r="C5" s="223" t="s">
        <v>8</v>
      </c>
      <c r="D5" s="223" t="s">
        <v>7</v>
      </c>
    </row>
    <row r="6" ht="19.5" customHeight="1" spans="1:4">
      <c r="A6" s="225"/>
      <c r="B6" s="225"/>
      <c r="C6" s="225"/>
      <c r="D6" s="225"/>
    </row>
    <row r="7" ht="20.25" customHeight="1" spans="1:4">
      <c r="A7" s="233" t="s">
        <v>9</v>
      </c>
      <c r="B7" s="228">
        <v>4655.065732</v>
      </c>
      <c r="C7" s="233" t="s">
        <v>10</v>
      </c>
      <c r="D7" s="232"/>
    </row>
    <row r="8" ht="20.25" customHeight="1" spans="1:4">
      <c r="A8" s="233" t="s">
        <v>11</v>
      </c>
      <c r="B8" s="232"/>
      <c r="C8" s="233" t="s">
        <v>12</v>
      </c>
      <c r="D8" s="232"/>
    </row>
    <row r="9" ht="20.25" customHeight="1" spans="1:4">
      <c r="A9" s="233" t="s">
        <v>13</v>
      </c>
      <c r="B9" s="232"/>
      <c r="C9" s="233" t="s">
        <v>14</v>
      </c>
      <c r="D9" s="232"/>
    </row>
    <row r="10" ht="20.25" customHeight="1" spans="1:4">
      <c r="A10" s="233" t="s">
        <v>15</v>
      </c>
      <c r="B10" s="230"/>
      <c r="C10" s="233" t="s">
        <v>16</v>
      </c>
      <c r="D10" s="232"/>
    </row>
    <row r="11" ht="20.25" customHeight="1" spans="1:4">
      <c r="A11" s="233" t="s">
        <v>17</v>
      </c>
      <c r="B11" s="230"/>
      <c r="C11" s="233" t="s">
        <v>18</v>
      </c>
      <c r="D11" s="232"/>
    </row>
    <row r="12" ht="20.25" customHeight="1" spans="1:4">
      <c r="A12" s="233" t="s">
        <v>19</v>
      </c>
      <c r="B12" s="230"/>
      <c r="C12" s="233" t="s">
        <v>20</v>
      </c>
      <c r="D12" s="232"/>
    </row>
    <row r="13" ht="20.25" customHeight="1" spans="1:4">
      <c r="A13" s="233" t="s">
        <v>21</v>
      </c>
      <c r="B13" s="230"/>
      <c r="C13" s="233" t="s">
        <v>22</v>
      </c>
      <c r="D13" s="232"/>
    </row>
    <row r="14" ht="20.25" customHeight="1" spans="1:4">
      <c r="A14" s="233" t="s">
        <v>23</v>
      </c>
      <c r="B14" s="230"/>
      <c r="C14" s="233" t="s">
        <v>24</v>
      </c>
      <c r="D14" s="228">
        <v>307.048269</v>
      </c>
    </row>
    <row r="15" ht="20.25" customHeight="1" spans="1:4">
      <c r="A15" s="290" t="s">
        <v>25</v>
      </c>
      <c r="B15" s="291"/>
      <c r="C15" s="233" t="s">
        <v>26</v>
      </c>
      <c r="D15" s="228">
        <v>104.349273</v>
      </c>
    </row>
    <row r="16" ht="20.25" customHeight="1" spans="1:4">
      <c r="A16" s="290" t="s">
        <v>27</v>
      </c>
      <c r="B16" s="292"/>
      <c r="C16" s="233" t="s">
        <v>28</v>
      </c>
      <c r="D16" s="228">
        <v>494.56</v>
      </c>
    </row>
    <row r="17" ht="20.25" customHeight="1" spans="1:4">
      <c r="A17" s="292"/>
      <c r="B17" s="292"/>
      <c r="C17" s="233" t="s">
        <v>29</v>
      </c>
      <c r="D17" s="232"/>
    </row>
    <row r="18" ht="20.25" customHeight="1" spans="1:4">
      <c r="A18" s="292"/>
      <c r="B18" s="292"/>
      <c r="C18" s="233" t="s">
        <v>30</v>
      </c>
      <c r="D18" s="228">
        <v>3545.43093</v>
      </c>
    </row>
    <row r="19" ht="20.25" customHeight="1" spans="1:4">
      <c r="A19" s="292"/>
      <c r="B19" s="292"/>
      <c r="C19" s="233" t="s">
        <v>31</v>
      </c>
      <c r="D19" s="232"/>
    </row>
    <row r="20" ht="20.25" customHeight="1" spans="1:4">
      <c r="A20" s="292"/>
      <c r="B20" s="292"/>
      <c r="C20" s="233" t="s">
        <v>32</v>
      </c>
      <c r="D20" s="232"/>
    </row>
    <row r="21" ht="20.25" customHeight="1" spans="1:4">
      <c r="A21" s="292"/>
      <c r="B21" s="292"/>
      <c r="C21" s="233" t="s">
        <v>33</v>
      </c>
      <c r="D21" s="232"/>
    </row>
    <row r="22" ht="20.25" customHeight="1" spans="1:4">
      <c r="A22" s="292"/>
      <c r="B22" s="292"/>
      <c r="C22" s="233" t="s">
        <v>34</v>
      </c>
      <c r="D22" s="232"/>
    </row>
    <row r="23" ht="20.25" customHeight="1" spans="1:4">
      <c r="A23" s="292"/>
      <c r="B23" s="292"/>
      <c r="C23" s="233" t="s">
        <v>35</v>
      </c>
      <c r="D23" s="232"/>
    </row>
    <row r="24" ht="20.25" customHeight="1" spans="1:4">
      <c r="A24" s="292"/>
      <c r="B24" s="292"/>
      <c r="C24" s="233" t="s">
        <v>36</v>
      </c>
      <c r="D24" s="232"/>
    </row>
    <row r="25" ht="20.25" customHeight="1" spans="1:4">
      <c r="A25" s="292"/>
      <c r="B25" s="292"/>
      <c r="C25" s="233" t="s">
        <v>37</v>
      </c>
      <c r="D25" s="228">
        <v>203.67726</v>
      </c>
    </row>
    <row r="26" ht="20.25" customHeight="1" spans="1:4">
      <c r="A26" s="292"/>
      <c r="B26" s="292"/>
      <c r="C26" s="233" t="s">
        <v>38</v>
      </c>
      <c r="D26" s="232"/>
    </row>
    <row r="27" ht="20.25" customHeight="1" spans="1:4">
      <c r="A27" s="292"/>
      <c r="B27" s="292"/>
      <c r="C27" s="233" t="s">
        <v>39</v>
      </c>
      <c r="D27" s="232"/>
    </row>
    <row r="28" ht="20.25" customHeight="1" spans="1:4">
      <c r="A28" s="292"/>
      <c r="B28" s="292"/>
      <c r="C28" s="233" t="s">
        <v>40</v>
      </c>
      <c r="D28" s="232"/>
    </row>
    <row r="29" ht="20.25" customHeight="1" spans="1:4">
      <c r="A29" s="292"/>
      <c r="B29" s="292"/>
      <c r="C29" s="233" t="s">
        <v>41</v>
      </c>
      <c r="D29" s="232"/>
    </row>
    <row r="30" ht="20.25" customHeight="1" spans="1:4">
      <c r="A30" s="293" t="s">
        <v>42</v>
      </c>
      <c r="B30" s="228">
        <v>4655.065732</v>
      </c>
      <c r="C30" s="236" t="s">
        <v>43</v>
      </c>
      <c r="D30" s="228">
        <v>4655.065732</v>
      </c>
    </row>
    <row r="31" ht="20.25" customHeight="1" spans="1:4">
      <c r="A31" s="290" t="s">
        <v>44</v>
      </c>
      <c r="B31" s="294" t="s">
        <v>45</v>
      </c>
      <c r="C31" s="233" t="s">
        <v>46</v>
      </c>
      <c r="D31" s="295" t="s">
        <v>47</v>
      </c>
    </row>
    <row r="32" ht="20.25" customHeight="1" spans="1:4">
      <c r="A32" s="296" t="s">
        <v>48</v>
      </c>
      <c r="B32" s="228">
        <v>4655.065732</v>
      </c>
      <c r="C32" s="236" t="s">
        <v>49</v>
      </c>
      <c r="D32" s="228">
        <v>4655.065732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0416666666667" bottom="0.510416666666667" header="0.313888888888889" footer="0.313888888888889"/>
  <pageSetup paperSize="9" scale="83"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44"/>
  <sheetViews>
    <sheetView workbookViewId="0">
      <selection activeCell="F7" sqref="F7"/>
    </sheetView>
  </sheetViews>
  <sheetFormatPr defaultColWidth="9.13888888888889" defaultRowHeight="12" customHeight="1"/>
  <cols>
    <col min="1" max="1" width="30.0277777777778" customWidth="1"/>
    <col min="2" max="2" width="29" customWidth="1"/>
    <col min="3" max="3" width="23.8518518518519" customWidth="1"/>
    <col min="4" max="4" width="20.5740740740741" customWidth="1"/>
    <col min="5" max="5" width="20.1388888888889" customWidth="1"/>
    <col min="6" max="6" width="19.8518518518519" customWidth="1"/>
    <col min="7" max="7" width="9.85185185185185" customWidth="1"/>
    <col min="8" max="8" width="19" customWidth="1"/>
    <col min="9" max="9" width="12.5740740740741" customWidth="1"/>
    <col min="10" max="10" width="12.2777777777778" customWidth="1"/>
    <col min="11" max="11" width="34.8888888888889" customWidth="1"/>
  </cols>
  <sheetData>
    <row r="1" customHeight="1" spans="11:11">
      <c r="K1" s="59" t="s">
        <v>380</v>
      </c>
    </row>
    <row r="2" ht="28.5" customHeight="1" spans="2:11">
      <c r="B2" s="55" t="s">
        <v>381</v>
      </c>
      <c r="C2" s="3"/>
      <c r="D2" s="3"/>
      <c r="E2" s="3"/>
      <c r="F2" s="3"/>
      <c r="G2" s="56"/>
      <c r="H2" s="3"/>
      <c r="I2" s="56"/>
      <c r="J2" s="56"/>
      <c r="K2" s="3"/>
    </row>
    <row r="3" ht="17.25" customHeight="1" spans="1:2">
      <c r="A3" t="str">
        <f>"单位名称："&amp;"曲靖市国有海寨林场"</f>
        <v>单位名称：曲靖市国有海寨林场</v>
      </c>
      <c r="B3" s="4"/>
    </row>
    <row r="4" ht="44.25" customHeight="1" spans="1:11">
      <c r="A4" s="140" t="s">
        <v>287</v>
      </c>
      <c r="B4" s="47" t="s">
        <v>382</v>
      </c>
      <c r="C4" s="47" t="s">
        <v>383</v>
      </c>
      <c r="D4" s="47" t="s">
        <v>384</v>
      </c>
      <c r="E4" s="47" t="s">
        <v>385</v>
      </c>
      <c r="F4" s="47" t="s">
        <v>386</v>
      </c>
      <c r="G4" s="57" t="s">
        <v>387</v>
      </c>
      <c r="H4" s="47" t="s">
        <v>388</v>
      </c>
      <c r="I4" s="57" t="s">
        <v>389</v>
      </c>
      <c r="J4" s="57" t="s">
        <v>390</v>
      </c>
      <c r="K4" s="47" t="s">
        <v>391</v>
      </c>
    </row>
    <row r="5" ht="18.75" customHeight="1" spans="1:11">
      <c r="A5" s="141">
        <v>1</v>
      </c>
      <c r="B5" s="142">
        <v>2</v>
      </c>
      <c r="C5" s="142">
        <v>3</v>
      </c>
      <c r="D5" s="142">
        <v>4</v>
      </c>
      <c r="E5" s="142">
        <v>5</v>
      </c>
      <c r="F5" s="142">
        <v>6</v>
      </c>
      <c r="G5" s="143">
        <v>7</v>
      </c>
      <c r="H5" s="142">
        <v>8</v>
      </c>
      <c r="I5" s="143">
        <v>9</v>
      </c>
      <c r="J5" s="143">
        <v>10</v>
      </c>
      <c r="K5" s="142">
        <v>11</v>
      </c>
    </row>
    <row r="6" ht="21.75" customHeight="1" spans="1:11">
      <c r="A6" s="14"/>
      <c r="B6" s="13" t="s">
        <v>69</v>
      </c>
      <c r="C6" s="14"/>
      <c r="D6" s="14"/>
      <c r="E6" s="14"/>
      <c r="F6" s="14"/>
      <c r="G6" s="14"/>
      <c r="H6" s="14"/>
      <c r="I6" s="14"/>
      <c r="J6" s="14"/>
      <c r="K6" s="14"/>
    </row>
    <row r="7" ht="45" customHeight="1" spans="1:11">
      <c r="A7" s="144" t="s">
        <v>363</v>
      </c>
      <c r="B7" s="13" t="s">
        <v>361</v>
      </c>
      <c r="C7" s="13" t="s">
        <v>392</v>
      </c>
      <c r="D7" s="13" t="s">
        <v>393</v>
      </c>
      <c r="E7" s="13" t="s">
        <v>394</v>
      </c>
      <c r="F7" s="13" t="s">
        <v>395</v>
      </c>
      <c r="G7" s="13" t="s">
        <v>396</v>
      </c>
      <c r="H7" s="13" t="s">
        <v>177</v>
      </c>
      <c r="I7" s="13" t="s">
        <v>397</v>
      </c>
      <c r="J7" s="13" t="s">
        <v>398</v>
      </c>
      <c r="K7" s="13" t="s">
        <v>399</v>
      </c>
    </row>
    <row r="8" ht="45" customHeight="1" spans="1:11">
      <c r="A8" s="144" t="s">
        <v>363</v>
      </c>
      <c r="B8" s="13" t="s">
        <v>361</v>
      </c>
      <c r="C8" s="13" t="s">
        <v>392</v>
      </c>
      <c r="D8" s="13" t="s">
        <v>393</v>
      </c>
      <c r="E8" s="13" t="s">
        <v>400</v>
      </c>
      <c r="F8" s="13" t="s">
        <v>401</v>
      </c>
      <c r="G8" s="13" t="s">
        <v>396</v>
      </c>
      <c r="H8" s="13" t="s">
        <v>402</v>
      </c>
      <c r="I8" s="13" t="s">
        <v>403</v>
      </c>
      <c r="J8" s="13" t="s">
        <v>398</v>
      </c>
      <c r="K8" s="13" t="s">
        <v>404</v>
      </c>
    </row>
    <row r="9" ht="45" customHeight="1" spans="1:11">
      <c r="A9" s="144" t="s">
        <v>363</v>
      </c>
      <c r="B9" s="13" t="s">
        <v>361</v>
      </c>
      <c r="C9" s="13" t="s">
        <v>392</v>
      </c>
      <c r="D9" s="13" t="s">
        <v>393</v>
      </c>
      <c r="E9" s="13" t="s">
        <v>405</v>
      </c>
      <c r="F9" s="13" t="s">
        <v>406</v>
      </c>
      <c r="G9" s="13" t="s">
        <v>407</v>
      </c>
      <c r="H9" s="13" t="s">
        <v>202</v>
      </c>
      <c r="I9" s="13" t="s">
        <v>403</v>
      </c>
      <c r="J9" s="13" t="s">
        <v>408</v>
      </c>
      <c r="K9" s="13" t="s">
        <v>409</v>
      </c>
    </row>
    <row r="10" ht="45" customHeight="1" spans="1:11">
      <c r="A10" s="144" t="s">
        <v>363</v>
      </c>
      <c r="B10" s="13" t="s">
        <v>361</v>
      </c>
      <c r="C10" s="13" t="s">
        <v>392</v>
      </c>
      <c r="D10" s="13" t="s">
        <v>393</v>
      </c>
      <c r="E10" s="13" t="s">
        <v>405</v>
      </c>
      <c r="F10" s="13" t="s">
        <v>410</v>
      </c>
      <c r="G10" s="13" t="s">
        <v>396</v>
      </c>
      <c r="H10" s="13" t="s">
        <v>411</v>
      </c>
      <c r="I10" s="13" t="s">
        <v>403</v>
      </c>
      <c r="J10" s="13" t="s">
        <v>408</v>
      </c>
      <c r="K10" s="13" t="s">
        <v>412</v>
      </c>
    </row>
    <row r="11" ht="45" customHeight="1" spans="1:11">
      <c r="A11" s="144" t="s">
        <v>363</v>
      </c>
      <c r="B11" s="13" t="s">
        <v>361</v>
      </c>
      <c r="C11" s="13" t="s">
        <v>392</v>
      </c>
      <c r="D11" s="13" t="s">
        <v>413</v>
      </c>
      <c r="E11" s="13" t="s">
        <v>414</v>
      </c>
      <c r="F11" s="13" t="s">
        <v>415</v>
      </c>
      <c r="G11" s="13" t="s">
        <v>396</v>
      </c>
      <c r="H11" s="13" t="s">
        <v>411</v>
      </c>
      <c r="I11" s="13" t="s">
        <v>403</v>
      </c>
      <c r="J11" s="13" t="s">
        <v>408</v>
      </c>
      <c r="K11" s="13" t="s">
        <v>416</v>
      </c>
    </row>
    <row r="12" ht="45" customHeight="1" spans="1:11">
      <c r="A12" s="144" t="s">
        <v>363</v>
      </c>
      <c r="B12" s="13" t="s">
        <v>361</v>
      </c>
      <c r="C12" s="13" t="s">
        <v>392</v>
      </c>
      <c r="D12" s="13" t="s">
        <v>417</v>
      </c>
      <c r="E12" s="13" t="s">
        <v>418</v>
      </c>
      <c r="F12" s="13" t="s">
        <v>419</v>
      </c>
      <c r="G12" s="13" t="s">
        <v>420</v>
      </c>
      <c r="H12" s="13" t="s">
        <v>411</v>
      </c>
      <c r="I12" s="13" t="s">
        <v>403</v>
      </c>
      <c r="J12" s="13" t="s">
        <v>408</v>
      </c>
      <c r="K12" s="13" t="s">
        <v>421</v>
      </c>
    </row>
    <row r="13" ht="43" customHeight="1" spans="1:11">
      <c r="A13" s="144" t="s">
        <v>366</v>
      </c>
      <c r="B13" s="13" t="s">
        <v>365</v>
      </c>
      <c r="C13" s="13" t="s">
        <v>422</v>
      </c>
      <c r="D13" s="13" t="s">
        <v>393</v>
      </c>
      <c r="E13" s="13" t="s">
        <v>394</v>
      </c>
      <c r="F13" s="13" t="s">
        <v>423</v>
      </c>
      <c r="G13" s="13" t="s">
        <v>420</v>
      </c>
      <c r="H13" s="13" t="s">
        <v>424</v>
      </c>
      <c r="I13" s="13" t="s">
        <v>425</v>
      </c>
      <c r="J13" s="13" t="s">
        <v>398</v>
      </c>
      <c r="K13" s="13" t="s">
        <v>426</v>
      </c>
    </row>
    <row r="14" ht="43" customHeight="1" spans="1:11">
      <c r="A14" s="144" t="s">
        <v>366</v>
      </c>
      <c r="B14" s="13" t="s">
        <v>365</v>
      </c>
      <c r="C14" s="13" t="s">
        <v>422</v>
      </c>
      <c r="D14" s="13" t="s">
        <v>393</v>
      </c>
      <c r="E14" s="13" t="s">
        <v>394</v>
      </c>
      <c r="F14" s="13" t="s">
        <v>427</v>
      </c>
      <c r="G14" s="13" t="s">
        <v>420</v>
      </c>
      <c r="H14" s="13" t="s">
        <v>402</v>
      </c>
      <c r="I14" s="13" t="s">
        <v>403</v>
      </c>
      <c r="J14" s="13" t="s">
        <v>398</v>
      </c>
      <c r="K14" s="13" t="s">
        <v>428</v>
      </c>
    </row>
    <row r="15" ht="43" customHeight="1" spans="1:11">
      <c r="A15" s="144" t="s">
        <v>366</v>
      </c>
      <c r="B15" s="13" t="s">
        <v>365</v>
      </c>
      <c r="C15" s="13" t="s">
        <v>422</v>
      </c>
      <c r="D15" s="13" t="s">
        <v>393</v>
      </c>
      <c r="E15" s="13" t="s">
        <v>394</v>
      </c>
      <c r="F15" s="13" t="s">
        <v>429</v>
      </c>
      <c r="G15" s="13" t="s">
        <v>396</v>
      </c>
      <c r="H15" s="13" t="s">
        <v>177</v>
      </c>
      <c r="I15" s="13" t="s">
        <v>397</v>
      </c>
      <c r="J15" s="13" t="s">
        <v>398</v>
      </c>
      <c r="K15" s="13" t="s">
        <v>430</v>
      </c>
    </row>
    <row r="16" ht="43" customHeight="1" spans="1:11">
      <c r="A16" s="144" t="s">
        <v>366</v>
      </c>
      <c r="B16" s="13" t="s">
        <v>365</v>
      </c>
      <c r="C16" s="13" t="s">
        <v>422</v>
      </c>
      <c r="D16" s="13" t="s">
        <v>393</v>
      </c>
      <c r="E16" s="13" t="s">
        <v>394</v>
      </c>
      <c r="F16" s="13" t="s">
        <v>431</v>
      </c>
      <c r="G16" s="13" t="s">
        <v>420</v>
      </c>
      <c r="H16" s="13" t="s">
        <v>432</v>
      </c>
      <c r="I16" s="13" t="s">
        <v>403</v>
      </c>
      <c r="J16" s="13" t="s">
        <v>398</v>
      </c>
      <c r="K16" s="13" t="s">
        <v>433</v>
      </c>
    </row>
    <row r="17" ht="43" customHeight="1" spans="1:11">
      <c r="A17" s="144" t="s">
        <v>366</v>
      </c>
      <c r="B17" s="13" t="s">
        <v>365</v>
      </c>
      <c r="C17" s="13" t="s">
        <v>422</v>
      </c>
      <c r="D17" s="13" t="s">
        <v>393</v>
      </c>
      <c r="E17" s="13" t="s">
        <v>400</v>
      </c>
      <c r="F17" s="13" t="s">
        <v>434</v>
      </c>
      <c r="G17" s="13" t="s">
        <v>420</v>
      </c>
      <c r="H17" s="13" t="s">
        <v>432</v>
      </c>
      <c r="I17" s="13" t="s">
        <v>403</v>
      </c>
      <c r="J17" s="13" t="s">
        <v>398</v>
      </c>
      <c r="K17" s="13" t="s">
        <v>435</v>
      </c>
    </row>
    <row r="18" ht="43" customHeight="1" spans="1:11">
      <c r="A18" s="144" t="s">
        <v>366</v>
      </c>
      <c r="B18" s="13" t="s">
        <v>365</v>
      </c>
      <c r="C18" s="13" t="s">
        <v>422</v>
      </c>
      <c r="D18" s="13" t="s">
        <v>393</v>
      </c>
      <c r="E18" s="13" t="s">
        <v>405</v>
      </c>
      <c r="F18" s="13" t="s">
        <v>436</v>
      </c>
      <c r="G18" s="13" t="s">
        <v>420</v>
      </c>
      <c r="H18" s="13" t="s">
        <v>432</v>
      </c>
      <c r="I18" s="13" t="s">
        <v>403</v>
      </c>
      <c r="J18" s="13" t="s">
        <v>398</v>
      </c>
      <c r="K18" s="13" t="s">
        <v>437</v>
      </c>
    </row>
    <row r="19" ht="43" customHeight="1" spans="1:11">
      <c r="A19" s="144" t="s">
        <v>366</v>
      </c>
      <c r="B19" s="13" t="s">
        <v>365</v>
      </c>
      <c r="C19" s="13" t="s">
        <v>422</v>
      </c>
      <c r="D19" s="13" t="s">
        <v>393</v>
      </c>
      <c r="E19" s="13" t="s">
        <v>405</v>
      </c>
      <c r="F19" s="13" t="s">
        <v>438</v>
      </c>
      <c r="G19" s="13" t="s">
        <v>420</v>
      </c>
      <c r="H19" s="13" t="s">
        <v>432</v>
      </c>
      <c r="I19" s="13" t="s">
        <v>403</v>
      </c>
      <c r="J19" s="13" t="s">
        <v>398</v>
      </c>
      <c r="K19" s="13" t="s">
        <v>439</v>
      </c>
    </row>
    <row r="20" ht="43" customHeight="1" spans="1:11">
      <c r="A20" s="144" t="s">
        <v>366</v>
      </c>
      <c r="B20" s="13" t="s">
        <v>365</v>
      </c>
      <c r="C20" s="13" t="s">
        <v>422</v>
      </c>
      <c r="D20" s="13" t="s">
        <v>393</v>
      </c>
      <c r="E20" s="13" t="s">
        <v>405</v>
      </c>
      <c r="F20" s="13" t="s">
        <v>440</v>
      </c>
      <c r="G20" s="13" t="s">
        <v>407</v>
      </c>
      <c r="H20" s="13" t="s">
        <v>441</v>
      </c>
      <c r="I20" s="13" t="s">
        <v>403</v>
      </c>
      <c r="J20" s="13" t="s">
        <v>398</v>
      </c>
      <c r="K20" s="13" t="s">
        <v>442</v>
      </c>
    </row>
    <row r="21" ht="43" customHeight="1" spans="1:11">
      <c r="A21" s="144" t="s">
        <v>366</v>
      </c>
      <c r="B21" s="13" t="s">
        <v>365</v>
      </c>
      <c r="C21" s="13" t="s">
        <v>422</v>
      </c>
      <c r="D21" s="13" t="s">
        <v>393</v>
      </c>
      <c r="E21" s="13" t="s">
        <v>443</v>
      </c>
      <c r="F21" s="13" t="s">
        <v>444</v>
      </c>
      <c r="G21" s="13" t="s">
        <v>420</v>
      </c>
      <c r="H21" s="13" t="s">
        <v>445</v>
      </c>
      <c r="I21" s="13" t="s">
        <v>446</v>
      </c>
      <c r="J21" s="13" t="s">
        <v>398</v>
      </c>
      <c r="K21" s="13" t="s">
        <v>447</v>
      </c>
    </row>
    <row r="22" ht="43" customHeight="1" spans="1:11">
      <c r="A22" s="144" t="s">
        <v>366</v>
      </c>
      <c r="B22" s="13" t="s">
        <v>365</v>
      </c>
      <c r="C22" s="13" t="s">
        <v>422</v>
      </c>
      <c r="D22" s="13" t="s">
        <v>413</v>
      </c>
      <c r="E22" s="13" t="s">
        <v>414</v>
      </c>
      <c r="F22" s="13" t="s">
        <v>448</v>
      </c>
      <c r="G22" s="13" t="s">
        <v>420</v>
      </c>
      <c r="H22" s="13" t="s">
        <v>432</v>
      </c>
      <c r="I22" s="13" t="s">
        <v>403</v>
      </c>
      <c r="J22" s="13" t="s">
        <v>398</v>
      </c>
      <c r="K22" s="13" t="s">
        <v>449</v>
      </c>
    </row>
    <row r="23" ht="43" customHeight="1" spans="1:11">
      <c r="A23" s="144" t="s">
        <v>366</v>
      </c>
      <c r="B23" s="13" t="s">
        <v>365</v>
      </c>
      <c r="C23" s="13" t="s">
        <v>422</v>
      </c>
      <c r="D23" s="13" t="s">
        <v>413</v>
      </c>
      <c r="E23" s="13" t="s">
        <v>414</v>
      </c>
      <c r="F23" s="13" t="s">
        <v>450</v>
      </c>
      <c r="G23" s="13" t="s">
        <v>420</v>
      </c>
      <c r="H23" s="13" t="s">
        <v>432</v>
      </c>
      <c r="I23" s="13" t="s">
        <v>403</v>
      </c>
      <c r="J23" s="13" t="s">
        <v>398</v>
      </c>
      <c r="K23" s="13" t="s">
        <v>451</v>
      </c>
    </row>
    <row r="24" ht="43" customHeight="1" spans="1:11">
      <c r="A24" s="144" t="s">
        <v>366</v>
      </c>
      <c r="B24" s="13" t="s">
        <v>365</v>
      </c>
      <c r="C24" s="13" t="s">
        <v>422</v>
      </c>
      <c r="D24" s="13" t="s">
        <v>413</v>
      </c>
      <c r="E24" s="13" t="s">
        <v>414</v>
      </c>
      <c r="F24" s="13" t="s">
        <v>452</v>
      </c>
      <c r="G24" s="13" t="s">
        <v>420</v>
      </c>
      <c r="H24" s="13" t="s">
        <v>432</v>
      </c>
      <c r="I24" s="13" t="s">
        <v>403</v>
      </c>
      <c r="J24" s="13" t="s">
        <v>398</v>
      </c>
      <c r="K24" s="13" t="s">
        <v>453</v>
      </c>
    </row>
    <row r="25" ht="43" customHeight="1" spans="1:11">
      <c r="A25" s="144" t="s">
        <v>366</v>
      </c>
      <c r="B25" s="13" t="s">
        <v>365</v>
      </c>
      <c r="C25" s="13" t="s">
        <v>422</v>
      </c>
      <c r="D25" s="13" t="s">
        <v>413</v>
      </c>
      <c r="E25" s="13" t="s">
        <v>454</v>
      </c>
      <c r="F25" s="13" t="s">
        <v>455</v>
      </c>
      <c r="G25" s="13" t="s">
        <v>396</v>
      </c>
      <c r="H25" s="13" t="s">
        <v>456</v>
      </c>
      <c r="I25" s="13" t="s">
        <v>457</v>
      </c>
      <c r="J25" s="13" t="s">
        <v>398</v>
      </c>
      <c r="K25" s="13" t="s">
        <v>458</v>
      </c>
    </row>
    <row r="26" ht="43" customHeight="1" spans="1:11">
      <c r="A26" s="144" t="s">
        <v>366</v>
      </c>
      <c r="B26" s="13" t="s">
        <v>365</v>
      </c>
      <c r="C26" s="13" t="s">
        <v>422</v>
      </c>
      <c r="D26" s="13" t="s">
        <v>417</v>
      </c>
      <c r="E26" s="13" t="s">
        <v>418</v>
      </c>
      <c r="F26" s="13" t="s">
        <v>459</v>
      </c>
      <c r="G26" s="13" t="s">
        <v>420</v>
      </c>
      <c r="H26" s="13" t="s">
        <v>411</v>
      </c>
      <c r="I26" s="13" t="s">
        <v>403</v>
      </c>
      <c r="J26" s="13" t="s">
        <v>398</v>
      </c>
      <c r="K26" s="13" t="s">
        <v>460</v>
      </c>
    </row>
    <row r="27" ht="37" customHeight="1" spans="1:11">
      <c r="A27" s="144" t="s">
        <v>370</v>
      </c>
      <c r="B27" s="13" t="s">
        <v>368</v>
      </c>
      <c r="C27" s="13" t="s">
        <v>461</v>
      </c>
      <c r="D27" s="13" t="s">
        <v>393</v>
      </c>
      <c r="E27" s="13" t="s">
        <v>394</v>
      </c>
      <c r="F27" s="13" t="s">
        <v>462</v>
      </c>
      <c r="G27" s="13" t="s">
        <v>420</v>
      </c>
      <c r="H27" s="13" t="s">
        <v>177</v>
      </c>
      <c r="I27" s="13" t="s">
        <v>463</v>
      </c>
      <c r="J27" s="13" t="s">
        <v>398</v>
      </c>
      <c r="K27" s="13" t="s">
        <v>464</v>
      </c>
    </row>
    <row r="28" ht="37" customHeight="1" spans="1:11">
      <c r="A28" s="144" t="s">
        <v>370</v>
      </c>
      <c r="B28" s="13" t="s">
        <v>368</v>
      </c>
      <c r="C28" s="13" t="s">
        <v>461</v>
      </c>
      <c r="D28" s="13" t="s">
        <v>393</v>
      </c>
      <c r="E28" s="13" t="s">
        <v>400</v>
      </c>
      <c r="F28" s="13" t="s">
        <v>465</v>
      </c>
      <c r="G28" s="13" t="s">
        <v>396</v>
      </c>
      <c r="H28" s="13" t="s">
        <v>402</v>
      </c>
      <c r="I28" s="13" t="s">
        <v>403</v>
      </c>
      <c r="J28" s="13" t="s">
        <v>398</v>
      </c>
      <c r="K28" s="13" t="s">
        <v>466</v>
      </c>
    </row>
    <row r="29" ht="37" customHeight="1" spans="1:11">
      <c r="A29" s="144" t="s">
        <v>370</v>
      </c>
      <c r="B29" s="13" t="s">
        <v>368</v>
      </c>
      <c r="C29" s="13" t="s">
        <v>461</v>
      </c>
      <c r="D29" s="13" t="s">
        <v>393</v>
      </c>
      <c r="E29" s="13" t="s">
        <v>400</v>
      </c>
      <c r="F29" s="13" t="s">
        <v>467</v>
      </c>
      <c r="G29" s="13" t="s">
        <v>396</v>
      </c>
      <c r="H29" s="13" t="s">
        <v>411</v>
      </c>
      <c r="I29" s="13" t="s">
        <v>403</v>
      </c>
      <c r="J29" s="13" t="s">
        <v>398</v>
      </c>
      <c r="K29" s="13" t="s">
        <v>468</v>
      </c>
    </row>
    <row r="30" ht="37" customHeight="1" spans="1:11">
      <c r="A30" s="144" t="s">
        <v>370</v>
      </c>
      <c r="B30" s="13" t="s">
        <v>368</v>
      </c>
      <c r="C30" s="13" t="s">
        <v>461</v>
      </c>
      <c r="D30" s="13" t="s">
        <v>393</v>
      </c>
      <c r="E30" s="13" t="s">
        <v>405</v>
      </c>
      <c r="F30" s="13" t="s">
        <v>469</v>
      </c>
      <c r="G30" s="13" t="s">
        <v>420</v>
      </c>
      <c r="H30" s="13" t="s">
        <v>432</v>
      </c>
      <c r="I30" s="13" t="s">
        <v>403</v>
      </c>
      <c r="J30" s="13" t="s">
        <v>398</v>
      </c>
      <c r="K30" s="13" t="s">
        <v>470</v>
      </c>
    </row>
    <row r="31" ht="37" customHeight="1" spans="1:11">
      <c r="A31" s="144" t="s">
        <v>370</v>
      </c>
      <c r="B31" s="13" t="s">
        <v>368</v>
      </c>
      <c r="C31" s="13" t="s">
        <v>461</v>
      </c>
      <c r="D31" s="13" t="s">
        <v>393</v>
      </c>
      <c r="E31" s="13" t="s">
        <v>405</v>
      </c>
      <c r="F31" s="13" t="s">
        <v>471</v>
      </c>
      <c r="G31" s="13" t="s">
        <v>396</v>
      </c>
      <c r="H31" s="13" t="s">
        <v>472</v>
      </c>
      <c r="I31" s="13" t="s">
        <v>403</v>
      </c>
      <c r="J31" s="13" t="s">
        <v>398</v>
      </c>
      <c r="K31" s="13" t="s">
        <v>473</v>
      </c>
    </row>
    <row r="32" ht="37" customHeight="1" spans="1:11">
      <c r="A32" s="144" t="s">
        <v>370</v>
      </c>
      <c r="B32" s="13" t="s">
        <v>368</v>
      </c>
      <c r="C32" s="13" t="s">
        <v>461</v>
      </c>
      <c r="D32" s="13" t="s">
        <v>413</v>
      </c>
      <c r="E32" s="13" t="s">
        <v>414</v>
      </c>
      <c r="F32" s="13" t="s">
        <v>474</v>
      </c>
      <c r="G32" s="13" t="s">
        <v>396</v>
      </c>
      <c r="H32" s="13" t="s">
        <v>411</v>
      </c>
      <c r="I32" s="13" t="s">
        <v>403</v>
      </c>
      <c r="J32" s="13" t="s">
        <v>408</v>
      </c>
      <c r="K32" s="13" t="s">
        <v>475</v>
      </c>
    </row>
    <row r="33" ht="37" customHeight="1" spans="1:11">
      <c r="A33" s="144" t="s">
        <v>370</v>
      </c>
      <c r="B33" s="13" t="s">
        <v>368</v>
      </c>
      <c r="C33" s="13" t="s">
        <v>461</v>
      </c>
      <c r="D33" s="13" t="s">
        <v>413</v>
      </c>
      <c r="E33" s="13" t="s">
        <v>476</v>
      </c>
      <c r="F33" s="13" t="s">
        <v>477</v>
      </c>
      <c r="G33" s="13" t="s">
        <v>420</v>
      </c>
      <c r="H33" s="13" t="s">
        <v>478</v>
      </c>
      <c r="I33" s="13" t="s">
        <v>403</v>
      </c>
      <c r="J33" s="13" t="s">
        <v>408</v>
      </c>
      <c r="K33" s="13" t="s">
        <v>479</v>
      </c>
    </row>
    <row r="34" ht="37" customHeight="1" spans="1:11">
      <c r="A34" s="144" t="s">
        <v>370</v>
      </c>
      <c r="B34" s="13" t="s">
        <v>368</v>
      </c>
      <c r="C34" s="13" t="s">
        <v>461</v>
      </c>
      <c r="D34" s="13" t="s">
        <v>413</v>
      </c>
      <c r="E34" s="13" t="s">
        <v>476</v>
      </c>
      <c r="F34" s="13" t="s">
        <v>480</v>
      </c>
      <c r="G34" s="13" t="s">
        <v>420</v>
      </c>
      <c r="H34" s="13" t="s">
        <v>478</v>
      </c>
      <c r="I34" s="13" t="s">
        <v>403</v>
      </c>
      <c r="J34" s="13" t="s">
        <v>408</v>
      </c>
      <c r="K34" s="13" t="s">
        <v>481</v>
      </c>
    </row>
    <row r="35" ht="37" customHeight="1" spans="1:11">
      <c r="A35" s="144" t="s">
        <v>370</v>
      </c>
      <c r="B35" s="13" t="s">
        <v>368</v>
      </c>
      <c r="C35" s="13" t="s">
        <v>461</v>
      </c>
      <c r="D35" s="13" t="s">
        <v>417</v>
      </c>
      <c r="E35" s="13" t="s">
        <v>418</v>
      </c>
      <c r="F35" s="13" t="s">
        <v>482</v>
      </c>
      <c r="G35" s="13" t="s">
        <v>396</v>
      </c>
      <c r="H35" s="13" t="s">
        <v>411</v>
      </c>
      <c r="I35" s="13" t="s">
        <v>403</v>
      </c>
      <c r="J35" s="13" t="s">
        <v>408</v>
      </c>
      <c r="K35" s="13" t="s">
        <v>483</v>
      </c>
    </row>
    <row r="36" ht="37" customHeight="1" spans="1:11">
      <c r="A36" s="144" t="s">
        <v>370</v>
      </c>
      <c r="B36" s="13" t="s">
        <v>368</v>
      </c>
      <c r="C36" s="13" t="s">
        <v>461</v>
      </c>
      <c r="D36" s="13" t="s">
        <v>417</v>
      </c>
      <c r="E36" s="13" t="s">
        <v>418</v>
      </c>
      <c r="F36" s="13" t="s">
        <v>484</v>
      </c>
      <c r="G36" s="13" t="s">
        <v>396</v>
      </c>
      <c r="H36" s="13" t="s">
        <v>472</v>
      </c>
      <c r="I36" s="13" t="s">
        <v>403</v>
      </c>
      <c r="J36" s="13" t="s">
        <v>408</v>
      </c>
      <c r="K36" s="13" t="s">
        <v>485</v>
      </c>
    </row>
    <row r="37" ht="45" customHeight="1" spans="1:11">
      <c r="A37" s="144" t="s">
        <v>372</v>
      </c>
      <c r="B37" s="13" t="s">
        <v>371</v>
      </c>
      <c r="C37" s="13" t="s">
        <v>486</v>
      </c>
      <c r="D37" s="13" t="s">
        <v>393</v>
      </c>
      <c r="E37" s="13" t="s">
        <v>394</v>
      </c>
      <c r="F37" s="13" t="s">
        <v>487</v>
      </c>
      <c r="G37" s="13" t="s">
        <v>396</v>
      </c>
      <c r="H37" s="13" t="s">
        <v>488</v>
      </c>
      <c r="I37" s="13" t="s">
        <v>489</v>
      </c>
      <c r="J37" s="13" t="s">
        <v>398</v>
      </c>
      <c r="K37" s="13" t="s">
        <v>490</v>
      </c>
    </row>
    <row r="38" ht="45" customHeight="1" spans="1:11">
      <c r="A38" s="144" t="s">
        <v>372</v>
      </c>
      <c r="B38" s="13" t="s">
        <v>371</v>
      </c>
      <c r="C38" s="13" t="s">
        <v>486</v>
      </c>
      <c r="D38" s="13" t="s">
        <v>393</v>
      </c>
      <c r="E38" s="13" t="s">
        <v>394</v>
      </c>
      <c r="F38" s="13" t="s">
        <v>491</v>
      </c>
      <c r="G38" s="13" t="s">
        <v>396</v>
      </c>
      <c r="H38" s="13" t="s">
        <v>432</v>
      </c>
      <c r="I38" s="13" t="s">
        <v>403</v>
      </c>
      <c r="J38" s="13" t="s">
        <v>398</v>
      </c>
      <c r="K38" s="13" t="s">
        <v>492</v>
      </c>
    </row>
    <row r="39" ht="45" customHeight="1" spans="1:11">
      <c r="A39" s="144" t="s">
        <v>372</v>
      </c>
      <c r="B39" s="13" t="s">
        <v>371</v>
      </c>
      <c r="C39" s="13" t="s">
        <v>486</v>
      </c>
      <c r="D39" s="13" t="s">
        <v>393</v>
      </c>
      <c r="E39" s="13" t="s">
        <v>394</v>
      </c>
      <c r="F39" s="13" t="s">
        <v>493</v>
      </c>
      <c r="G39" s="13" t="s">
        <v>396</v>
      </c>
      <c r="H39" s="13" t="s">
        <v>494</v>
      </c>
      <c r="I39" s="13" t="s">
        <v>495</v>
      </c>
      <c r="J39" s="13" t="s">
        <v>398</v>
      </c>
      <c r="K39" s="13" t="s">
        <v>496</v>
      </c>
    </row>
    <row r="40" ht="45" customHeight="1" spans="1:11">
      <c r="A40" s="144" t="s">
        <v>372</v>
      </c>
      <c r="B40" s="13" t="s">
        <v>371</v>
      </c>
      <c r="C40" s="13" t="s">
        <v>486</v>
      </c>
      <c r="D40" s="13" t="s">
        <v>393</v>
      </c>
      <c r="E40" s="13" t="s">
        <v>400</v>
      </c>
      <c r="F40" s="13" t="s">
        <v>497</v>
      </c>
      <c r="G40" s="13" t="s">
        <v>396</v>
      </c>
      <c r="H40" s="13" t="s">
        <v>402</v>
      </c>
      <c r="I40" s="13" t="s">
        <v>403</v>
      </c>
      <c r="J40" s="13" t="s">
        <v>398</v>
      </c>
      <c r="K40" s="13" t="s">
        <v>498</v>
      </c>
    </row>
    <row r="41" ht="45" customHeight="1" spans="1:11">
      <c r="A41" s="144" t="s">
        <v>372</v>
      </c>
      <c r="B41" s="13" t="s">
        <v>371</v>
      </c>
      <c r="C41" s="13" t="s">
        <v>486</v>
      </c>
      <c r="D41" s="13" t="s">
        <v>413</v>
      </c>
      <c r="E41" s="13" t="s">
        <v>476</v>
      </c>
      <c r="F41" s="13" t="s">
        <v>499</v>
      </c>
      <c r="G41" s="13" t="s">
        <v>407</v>
      </c>
      <c r="H41" s="13" t="s">
        <v>177</v>
      </c>
      <c r="I41" s="13" t="s">
        <v>403</v>
      </c>
      <c r="J41" s="13" t="s">
        <v>398</v>
      </c>
      <c r="K41" s="13" t="s">
        <v>500</v>
      </c>
    </row>
    <row r="42" ht="45" customHeight="1" spans="1:11">
      <c r="A42" s="144" t="s">
        <v>372</v>
      </c>
      <c r="B42" s="13" t="s">
        <v>371</v>
      </c>
      <c r="C42" s="13" t="s">
        <v>486</v>
      </c>
      <c r="D42" s="13" t="s">
        <v>413</v>
      </c>
      <c r="E42" s="13" t="s">
        <v>476</v>
      </c>
      <c r="F42" s="13" t="s">
        <v>501</v>
      </c>
      <c r="G42" s="13" t="s">
        <v>407</v>
      </c>
      <c r="H42" s="13" t="s">
        <v>178</v>
      </c>
      <c r="I42" s="13" t="s">
        <v>502</v>
      </c>
      <c r="J42" s="13" t="s">
        <v>398</v>
      </c>
      <c r="K42" s="13" t="s">
        <v>503</v>
      </c>
    </row>
    <row r="43" ht="45" customHeight="1" spans="1:11">
      <c r="A43" s="144" t="s">
        <v>372</v>
      </c>
      <c r="B43" s="13" t="s">
        <v>371</v>
      </c>
      <c r="C43" s="13" t="s">
        <v>486</v>
      </c>
      <c r="D43" s="13" t="s">
        <v>413</v>
      </c>
      <c r="E43" s="13" t="s">
        <v>476</v>
      </c>
      <c r="F43" s="13" t="s">
        <v>504</v>
      </c>
      <c r="G43" s="13" t="s">
        <v>407</v>
      </c>
      <c r="H43" s="13" t="s">
        <v>505</v>
      </c>
      <c r="I43" s="13" t="s">
        <v>506</v>
      </c>
      <c r="J43" s="13" t="s">
        <v>398</v>
      </c>
      <c r="K43" s="13" t="s">
        <v>507</v>
      </c>
    </row>
    <row r="44" ht="45" customHeight="1" spans="1:11">
      <c r="A44" s="144" t="s">
        <v>372</v>
      </c>
      <c r="B44" s="13" t="s">
        <v>371</v>
      </c>
      <c r="C44" s="13" t="s">
        <v>486</v>
      </c>
      <c r="D44" s="13" t="s">
        <v>417</v>
      </c>
      <c r="E44" s="13" t="s">
        <v>418</v>
      </c>
      <c r="F44" s="13" t="s">
        <v>508</v>
      </c>
      <c r="G44" s="13" t="s">
        <v>420</v>
      </c>
      <c r="H44" s="13" t="s">
        <v>411</v>
      </c>
      <c r="I44" s="13" t="s">
        <v>403</v>
      </c>
      <c r="J44" s="13" t="s">
        <v>398</v>
      </c>
      <c r="K44" s="13" t="s">
        <v>509</v>
      </c>
    </row>
  </sheetData>
  <mergeCells count="13">
    <mergeCell ref="B2:K2"/>
    <mergeCell ref="A7:A12"/>
    <mergeCell ref="A13:A26"/>
    <mergeCell ref="A27:A36"/>
    <mergeCell ref="A37:A44"/>
    <mergeCell ref="B7:B12"/>
    <mergeCell ref="B13:B26"/>
    <mergeCell ref="B27:B36"/>
    <mergeCell ref="B37:B44"/>
    <mergeCell ref="C7:C12"/>
    <mergeCell ref="C13:C26"/>
    <mergeCell ref="C27:C36"/>
    <mergeCell ref="C37:C44"/>
  </mergeCells>
  <pageMargins left="0.75" right="0.75" top="1" bottom="1" header="0.511805555555556" footer="0.511805555555556"/>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11" sqref="A11"/>
    </sheetView>
  </sheetViews>
  <sheetFormatPr defaultColWidth="9.13888888888889" defaultRowHeight="12" customHeight="1" outlineLevelRow="7"/>
  <cols>
    <col min="1" max="1" width="38.0277777777778" customWidth="1"/>
    <col min="2" max="2" width="22.712962962963" customWidth="1"/>
    <col min="3" max="3" width="17.5740740740741" customWidth="1"/>
    <col min="4" max="7" width="23.5740740740741" customWidth="1"/>
    <col min="8" max="8" width="21.8518518518519" customWidth="1"/>
    <col min="9" max="11" width="23.5740740740741" customWidth="1"/>
  </cols>
  <sheetData>
    <row r="1" ht="17.25" customHeight="1" spans="11:11">
      <c r="K1" s="72" t="s">
        <v>510</v>
      </c>
    </row>
    <row r="2" ht="28.5" customHeight="1" spans="2:11">
      <c r="B2" s="130" t="s">
        <v>511</v>
      </c>
      <c r="C2" s="20"/>
      <c r="D2" s="20"/>
      <c r="E2" s="20"/>
      <c r="F2" s="20"/>
      <c r="G2" s="78"/>
      <c r="H2" s="20"/>
      <c r="I2" s="78"/>
      <c r="J2" s="78"/>
      <c r="K2" s="20"/>
    </row>
    <row r="3" ht="17.25" customHeight="1" spans="1:2">
      <c r="A3" t="s">
        <v>2</v>
      </c>
      <c r="B3" s="131"/>
    </row>
    <row r="4" ht="44.25" customHeight="1" spans="1:11">
      <c r="A4" s="132" t="s">
        <v>287</v>
      </c>
      <c r="B4" s="47" t="s">
        <v>382</v>
      </c>
      <c r="C4" s="47" t="s">
        <v>383</v>
      </c>
      <c r="D4" s="47" t="s">
        <v>384</v>
      </c>
      <c r="E4" s="47" t="s">
        <v>385</v>
      </c>
      <c r="F4" s="47" t="s">
        <v>386</v>
      </c>
      <c r="G4" s="57" t="s">
        <v>387</v>
      </c>
      <c r="H4" s="47" t="s">
        <v>388</v>
      </c>
      <c r="I4" s="57" t="s">
        <v>389</v>
      </c>
      <c r="J4" s="57" t="s">
        <v>390</v>
      </c>
      <c r="K4" s="47" t="s">
        <v>391</v>
      </c>
    </row>
    <row r="5" ht="14.25" customHeight="1" spans="1:11">
      <c r="A5" s="133">
        <v>1</v>
      </c>
      <c r="B5" s="134">
        <v>2</v>
      </c>
      <c r="C5" s="135">
        <v>3</v>
      </c>
      <c r="D5" s="136">
        <v>4</v>
      </c>
      <c r="E5" s="136">
        <v>5</v>
      </c>
      <c r="F5" s="136">
        <v>6</v>
      </c>
      <c r="G5" s="136">
        <v>7</v>
      </c>
      <c r="H5" s="135">
        <v>8</v>
      </c>
      <c r="I5" s="136">
        <v>8</v>
      </c>
      <c r="J5" s="135">
        <v>10</v>
      </c>
      <c r="K5" s="135">
        <v>11</v>
      </c>
    </row>
    <row r="6" ht="42" customHeight="1" spans="1:11">
      <c r="A6" s="14"/>
      <c r="B6" s="13"/>
      <c r="C6" s="137"/>
      <c r="D6" s="137"/>
      <c r="E6" s="137"/>
      <c r="F6" s="138"/>
      <c r="G6" s="139"/>
      <c r="H6" s="138"/>
      <c r="I6" s="139"/>
      <c r="J6" s="139"/>
      <c r="K6" s="138"/>
    </row>
    <row r="7" ht="51.75" customHeight="1" spans="1:11">
      <c r="A7" s="133"/>
      <c r="B7" s="13"/>
      <c r="C7" s="13"/>
      <c r="D7" s="13"/>
      <c r="E7" s="13"/>
      <c r="F7" s="13"/>
      <c r="G7" s="13"/>
      <c r="H7" s="13"/>
      <c r="I7" s="13"/>
      <c r="J7" s="13"/>
      <c r="K7" s="32"/>
    </row>
    <row r="8" customHeight="1" spans="1:1">
      <c r="A8" t="s">
        <v>512</v>
      </c>
    </row>
  </sheetData>
  <mergeCells count="1">
    <mergeCell ref="B2:K2"/>
  </mergeCells>
  <pageMargins left="0.75" right="0.75" top="1" bottom="1" header="0.511805555555556" footer="0.511805555555556"/>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B12" sqref="B12"/>
    </sheetView>
  </sheetViews>
  <sheetFormatPr defaultColWidth="9.13888888888889" defaultRowHeight="14.25" customHeight="1" outlineLevelCol="5"/>
  <cols>
    <col min="1" max="1" width="26.8518518518519" customWidth="1"/>
    <col min="2" max="2" width="34.2777777777778" customWidth="1"/>
    <col min="3" max="3" width="30.4259259259259" customWidth="1"/>
    <col min="4" max="4" width="28.712962962963" customWidth="1"/>
    <col min="5" max="6" width="26.8518518518519" customWidth="1"/>
  </cols>
  <sheetData>
    <row r="1" ht="12" customHeight="1" spans="1:6">
      <c r="A1" s="108">
        <v>1</v>
      </c>
      <c r="B1" s="109">
        <v>0</v>
      </c>
      <c r="C1" s="108">
        <v>1</v>
      </c>
      <c r="D1" s="124"/>
      <c r="E1" s="124"/>
      <c r="F1" s="107" t="s">
        <v>513</v>
      </c>
    </row>
    <row r="2" ht="26.25" customHeight="1" spans="1:6">
      <c r="A2" s="112" t="s">
        <v>514</v>
      </c>
      <c r="B2" s="112" t="s">
        <v>514</v>
      </c>
      <c r="C2" s="113"/>
      <c r="D2" s="125"/>
      <c r="E2" s="125"/>
      <c r="F2" s="125"/>
    </row>
    <row r="3" ht="13.5" customHeight="1" spans="1:6">
      <c r="A3" s="4" t="str">
        <f>"单位名称："&amp;"曲靖市国有海寨林场"</f>
        <v>单位名称：曲靖市国有海寨林场</v>
      </c>
      <c r="B3" s="4" t="s">
        <v>515</v>
      </c>
      <c r="C3" s="108"/>
      <c r="D3" s="124"/>
      <c r="E3" s="124"/>
      <c r="F3" s="299" t="s">
        <v>52</v>
      </c>
    </row>
    <row r="4" ht="19.5" customHeight="1" spans="1:6">
      <c r="A4" s="70" t="s">
        <v>516</v>
      </c>
      <c r="B4" s="126" t="s">
        <v>72</v>
      </c>
      <c r="C4" s="70" t="s">
        <v>73</v>
      </c>
      <c r="D4" s="10" t="s">
        <v>517</v>
      </c>
      <c r="E4" s="10"/>
      <c r="F4" s="10"/>
    </row>
    <row r="5" ht="18.75" customHeight="1" spans="1:6">
      <c r="A5" s="70"/>
      <c r="B5" s="127"/>
      <c r="C5" s="70"/>
      <c r="D5" s="10" t="s">
        <v>55</v>
      </c>
      <c r="E5" s="10" t="s">
        <v>74</v>
      </c>
      <c r="F5" s="10" t="s">
        <v>75</v>
      </c>
    </row>
    <row r="6" ht="23.25" customHeight="1" spans="1:6">
      <c r="A6" s="57">
        <v>1</v>
      </c>
      <c r="B6" s="120" t="s">
        <v>178</v>
      </c>
      <c r="C6" s="57">
        <v>3</v>
      </c>
      <c r="D6" s="69">
        <v>4</v>
      </c>
      <c r="E6" s="69">
        <v>5</v>
      </c>
      <c r="F6" s="69">
        <v>6</v>
      </c>
    </row>
    <row r="7" ht="23.25" customHeight="1" spans="1:6">
      <c r="A7" s="13"/>
      <c r="B7" s="14"/>
      <c r="C7" s="14"/>
      <c r="D7" s="15"/>
      <c r="E7" s="15"/>
      <c r="F7" s="15"/>
    </row>
    <row r="8" ht="24" customHeight="1" spans="1:6">
      <c r="A8" s="14"/>
      <c r="B8" s="13"/>
      <c r="C8" s="13"/>
      <c r="D8" s="15"/>
      <c r="E8" s="15"/>
      <c r="F8" s="15"/>
    </row>
    <row r="9" ht="18.75" customHeight="1" spans="1:6">
      <c r="A9" s="128" t="s">
        <v>137</v>
      </c>
      <c r="B9" s="128" t="s">
        <v>137</v>
      </c>
      <c r="C9" s="129" t="s">
        <v>137</v>
      </c>
      <c r="D9" s="15"/>
      <c r="E9" s="15"/>
      <c r="F9" s="15"/>
    </row>
    <row r="10" customHeight="1" spans="1:1">
      <c r="A10" t="s">
        <v>518</v>
      </c>
    </row>
  </sheetData>
  <mergeCells count="7">
    <mergeCell ref="A2:F2"/>
    <mergeCell ref="A3:C3"/>
    <mergeCell ref="D4:F4"/>
    <mergeCell ref="A9:C9"/>
    <mergeCell ref="A4:A5"/>
    <mergeCell ref="B4:B5"/>
    <mergeCell ref="C4:C5"/>
  </mergeCells>
  <pageMargins left="0.75" right="0.75" top="1" bottom="1" header="0.511805555555556" footer="0.511805555555556"/>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B12" sqref="B12"/>
    </sheetView>
  </sheetViews>
  <sheetFormatPr defaultColWidth="9.13888888888889" defaultRowHeight="14.25" customHeight="1" outlineLevelCol="5"/>
  <cols>
    <col min="1" max="1" width="23.5740740740741" customWidth="1"/>
    <col min="2" max="2" width="30.4259259259259" customWidth="1"/>
    <col min="3" max="3" width="26.1388888888889" customWidth="1"/>
    <col min="4" max="4" width="25.2777777777778" customWidth="1"/>
    <col min="5" max="6" width="23.5740740740741" customWidth="1"/>
  </cols>
  <sheetData>
    <row r="1" ht="12" customHeight="1" spans="1:6">
      <c r="A1" s="108">
        <v>1</v>
      </c>
      <c r="B1" s="109">
        <v>0</v>
      </c>
      <c r="C1" s="108">
        <v>1</v>
      </c>
      <c r="D1" s="110"/>
      <c r="E1" s="110"/>
      <c r="F1" s="111" t="s">
        <v>513</v>
      </c>
    </row>
    <row r="2" ht="26.25" customHeight="1" spans="1:6">
      <c r="A2" s="112" t="s">
        <v>519</v>
      </c>
      <c r="B2" s="112" t="s">
        <v>514</v>
      </c>
      <c r="C2" s="113"/>
      <c r="D2" s="114"/>
      <c r="E2" s="114"/>
      <c r="F2" s="114"/>
    </row>
    <row r="3" ht="13.5" customHeight="1" spans="1:6">
      <c r="A3" s="4" t="str">
        <f>"单位名称："&amp;"曲靖市国有海寨林场"</f>
        <v>单位名称：曲靖市国有海寨林场</v>
      </c>
      <c r="B3" s="115" t="s">
        <v>515</v>
      </c>
      <c r="C3" s="108"/>
      <c r="D3" s="110"/>
      <c r="E3" s="110"/>
      <c r="F3" s="299" t="s">
        <v>52</v>
      </c>
    </row>
    <row r="4" ht="19.5" customHeight="1" spans="1:6">
      <c r="A4" s="116" t="s">
        <v>516</v>
      </c>
      <c r="B4" s="117" t="s">
        <v>72</v>
      </c>
      <c r="C4" s="116" t="s">
        <v>73</v>
      </c>
      <c r="D4" s="38" t="s">
        <v>520</v>
      </c>
      <c r="E4" s="39"/>
      <c r="F4" s="40"/>
    </row>
    <row r="5" ht="18.75" customHeight="1" spans="1:6">
      <c r="A5" s="118"/>
      <c r="B5" s="119"/>
      <c r="C5" s="118"/>
      <c r="D5" s="25" t="s">
        <v>55</v>
      </c>
      <c r="E5" s="38" t="s">
        <v>74</v>
      </c>
      <c r="F5" s="25" t="s">
        <v>75</v>
      </c>
    </row>
    <row r="6" ht="18.75" customHeight="1" spans="1:6">
      <c r="A6" s="57">
        <v>1</v>
      </c>
      <c r="B6" s="120" t="s">
        <v>178</v>
      </c>
      <c r="C6" s="57">
        <v>3</v>
      </c>
      <c r="D6" s="69">
        <v>4</v>
      </c>
      <c r="E6" s="69">
        <v>5</v>
      </c>
      <c r="F6" s="69">
        <v>6</v>
      </c>
    </row>
    <row r="7" ht="21" customHeight="1" spans="1:6">
      <c r="A7" s="13"/>
      <c r="B7" s="121"/>
      <c r="C7" s="121"/>
      <c r="D7" s="15"/>
      <c r="E7" s="15"/>
      <c r="F7" s="15"/>
    </row>
    <row r="8" ht="21" customHeight="1" spans="1:6">
      <c r="A8" s="121"/>
      <c r="B8" s="13"/>
      <c r="C8" s="13"/>
      <c r="D8" s="15"/>
      <c r="E8" s="15"/>
      <c r="F8" s="15"/>
    </row>
    <row r="9" ht="18.75" customHeight="1" spans="1:6">
      <c r="A9" s="122" t="s">
        <v>137</v>
      </c>
      <c r="B9" s="122" t="s">
        <v>137</v>
      </c>
      <c r="C9" s="123" t="s">
        <v>137</v>
      </c>
      <c r="D9" s="15"/>
      <c r="E9" s="15"/>
      <c r="F9" s="15"/>
    </row>
    <row r="10" customHeight="1" spans="1:1">
      <c r="A10" t="s">
        <v>521</v>
      </c>
    </row>
  </sheetData>
  <mergeCells count="7">
    <mergeCell ref="A2:F2"/>
    <mergeCell ref="A3:C3"/>
    <mergeCell ref="D4:F4"/>
    <mergeCell ref="A9:C9"/>
    <mergeCell ref="A4:A5"/>
    <mergeCell ref="B4:B5"/>
    <mergeCell ref="C4:C5"/>
  </mergeCells>
  <pageMargins left="0.75" right="0.75" top="1" bottom="1" header="0.511805555555556" footer="0.511805555555556"/>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topLeftCell="A14" workbookViewId="0">
      <selection activeCell="A3" sqref="A3:F3"/>
    </sheetView>
  </sheetViews>
  <sheetFormatPr defaultColWidth="9.13888888888889" defaultRowHeight="14.25" customHeight="1"/>
  <cols>
    <col min="1" max="2" width="23.5740740740741" customWidth="1"/>
    <col min="3" max="3" width="27" customWidth="1"/>
    <col min="4" max="5" width="23.5740740740741" customWidth="1"/>
    <col min="6" max="6" width="33.8518518518519" customWidth="1"/>
    <col min="7" max="8" width="20.1388888888889" customWidth="1"/>
    <col min="9" max="9" width="25.2777777777778" customWidth="1"/>
    <col min="10" max="12" width="27" customWidth="1"/>
    <col min="13" max="13" width="23.5740740740741" customWidth="1"/>
    <col min="14" max="14" width="30.4259259259259" customWidth="1"/>
    <col min="15" max="15" width="27" customWidth="1"/>
    <col min="16" max="16" width="30.4259259259259" customWidth="1"/>
    <col min="17" max="17" width="23.5740740740741" customWidth="1"/>
  </cols>
  <sheetData>
    <row r="1" ht="13.5" customHeight="1" spans="15:17">
      <c r="O1" s="72"/>
      <c r="P1" s="72"/>
      <c r="Q1" s="41" t="s">
        <v>522</v>
      </c>
    </row>
    <row r="2" ht="27.75" customHeight="1" spans="1:17">
      <c r="A2" s="42" t="s">
        <v>523</v>
      </c>
      <c r="B2" s="20"/>
      <c r="C2" s="20"/>
      <c r="D2" s="20"/>
      <c r="E2" s="20"/>
      <c r="F2" s="20"/>
      <c r="G2" s="20"/>
      <c r="H2" s="20"/>
      <c r="I2" s="20"/>
      <c r="J2" s="20"/>
      <c r="K2" s="78"/>
      <c r="L2" s="20"/>
      <c r="M2" s="20"/>
      <c r="N2" s="20"/>
      <c r="O2" s="78"/>
      <c r="P2" s="78"/>
      <c r="Q2" s="20"/>
    </row>
    <row r="3" ht="18.75" customHeight="1" spans="1:17">
      <c r="A3" s="43" t="str">
        <f>"单位名称："&amp;"曲靖市国有海寨林场"</f>
        <v>单位名称：曲靖市国有海寨林场</v>
      </c>
      <c r="B3" s="22"/>
      <c r="C3" s="22"/>
      <c r="D3" s="22"/>
      <c r="E3" s="22"/>
      <c r="F3" s="22"/>
      <c r="G3" s="22"/>
      <c r="H3" s="22"/>
      <c r="I3" s="22"/>
      <c r="J3" s="22"/>
      <c r="O3" s="93"/>
      <c r="P3" s="93"/>
      <c r="Q3" s="299" t="s">
        <v>52</v>
      </c>
    </row>
    <row r="4" ht="15.75" customHeight="1" spans="1:17">
      <c r="A4" s="24" t="s">
        <v>524</v>
      </c>
      <c r="B4" s="80" t="s">
        <v>525</v>
      </c>
      <c r="C4" s="80" t="s">
        <v>526</v>
      </c>
      <c r="D4" s="80" t="s">
        <v>527</v>
      </c>
      <c r="E4" s="80" t="s">
        <v>528</v>
      </c>
      <c r="F4" s="80" t="s">
        <v>529</v>
      </c>
      <c r="G4" s="45" t="s">
        <v>293</v>
      </c>
      <c r="H4" s="45"/>
      <c r="I4" s="45"/>
      <c r="J4" s="45"/>
      <c r="K4" s="94"/>
      <c r="L4" s="45"/>
      <c r="M4" s="45"/>
      <c r="N4" s="45"/>
      <c r="O4" s="95"/>
      <c r="P4" s="94"/>
      <c r="Q4" s="46"/>
    </row>
    <row r="5" ht="17.25" customHeight="1" spans="1:17">
      <c r="A5" s="27"/>
      <c r="B5" s="82"/>
      <c r="C5" s="82"/>
      <c r="D5" s="82"/>
      <c r="E5" s="82"/>
      <c r="F5" s="82"/>
      <c r="G5" s="82" t="s">
        <v>55</v>
      </c>
      <c r="H5" s="82" t="s">
        <v>58</v>
      </c>
      <c r="I5" s="82" t="s">
        <v>530</v>
      </c>
      <c r="J5" s="82" t="s">
        <v>531</v>
      </c>
      <c r="K5" s="83" t="s">
        <v>532</v>
      </c>
      <c r="L5" s="96" t="s">
        <v>62</v>
      </c>
      <c r="M5" s="96"/>
      <c r="N5" s="96"/>
      <c r="O5" s="97"/>
      <c r="P5" s="102"/>
      <c r="Q5" s="84"/>
    </row>
    <row r="6" ht="54" customHeight="1" spans="1:17">
      <c r="A6" s="30"/>
      <c r="B6" s="84"/>
      <c r="C6" s="84"/>
      <c r="D6" s="84"/>
      <c r="E6" s="84"/>
      <c r="F6" s="84"/>
      <c r="G6" s="84"/>
      <c r="H6" s="84" t="s">
        <v>57</v>
      </c>
      <c r="I6" s="84"/>
      <c r="J6" s="84"/>
      <c r="K6" s="85"/>
      <c r="L6" s="84" t="s">
        <v>57</v>
      </c>
      <c r="M6" s="84" t="s">
        <v>63</v>
      </c>
      <c r="N6" s="84" t="s">
        <v>302</v>
      </c>
      <c r="O6" s="58" t="s">
        <v>65</v>
      </c>
      <c r="P6" s="85" t="s">
        <v>66</v>
      </c>
      <c r="Q6" s="84" t="s">
        <v>67</v>
      </c>
    </row>
    <row r="7" ht="15" customHeight="1" spans="1:17">
      <c r="A7" s="31">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13" t="s">
        <v>69</v>
      </c>
      <c r="B8" s="86"/>
      <c r="C8" s="86"/>
      <c r="D8" s="86"/>
      <c r="E8" s="105"/>
      <c r="F8" s="15">
        <v>21</v>
      </c>
      <c r="G8" s="15">
        <v>289</v>
      </c>
      <c r="H8" s="15">
        <v>289</v>
      </c>
      <c r="I8" s="15"/>
      <c r="J8" s="15"/>
      <c r="K8" s="15"/>
      <c r="L8" s="15"/>
      <c r="M8" s="15"/>
      <c r="N8" s="15"/>
      <c r="O8" s="15"/>
      <c r="P8" s="15"/>
      <c r="Q8" s="15"/>
    </row>
    <row r="9" ht="25.5" customHeight="1" spans="1:17">
      <c r="A9" s="13" t="s">
        <v>328</v>
      </c>
      <c r="B9" s="13" t="s">
        <v>533</v>
      </c>
      <c r="C9" s="13" t="s">
        <v>534</v>
      </c>
      <c r="D9" s="13" t="s">
        <v>535</v>
      </c>
      <c r="E9" s="15" t="s">
        <v>182</v>
      </c>
      <c r="F9" s="15">
        <v>3</v>
      </c>
      <c r="G9" s="15">
        <v>3</v>
      </c>
      <c r="H9" s="15">
        <v>3</v>
      </c>
      <c r="I9" s="15"/>
      <c r="J9" s="15"/>
      <c r="K9" s="15"/>
      <c r="L9" s="15"/>
      <c r="M9" s="15"/>
      <c r="N9" s="15"/>
      <c r="O9" s="15"/>
      <c r="P9" s="15"/>
      <c r="Q9" s="15"/>
    </row>
    <row r="10" ht="25.5" customHeight="1" spans="1:17">
      <c r="A10" s="13" t="s">
        <v>328</v>
      </c>
      <c r="B10" s="13" t="s">
        <v>536</v>
      </c>
      <c r="C10" s="13" t="s">
        <v>537</v>
      </c>
      <c r="D10" s="13" t="s">
        <v>535</v>
      </c>
      <c r="E10" s="15" t="s">
        <v>177</v>
      </c>
      <c r="F10" s="15">
        <v>3</v>
      </c>
      <c r="G10" s="15">
        <v>3</v>
      </c>
      <c r="H10" s="15">
        <v>3</v>
      </c>
      <c r="I10" s="15"/>
      <c r="J10" s="15"/>
      <c r="K10" s="15"/>
      <c r="L10" s="15"/>
      <c r="M10" s="15"/>
      <c r="N10" s="15"/>
      <c r="O10" s="15"/>
      <c r="P10" s="15"/>
      <c r="Q10" s="15"/>
    </row>
    <row r="11" ht="25.5" customHeight="1" spans="1:17">
      <c r="A11" s="13" t="s">
        <v>328</v>
      </c>
      <c r="B11" s="13" t="s">
        <v>538</v>
      </c>
      <c r="C11" s="13" t="s">
        <v>539</v>
      </c>
      <c r="D11" s="13" t="s">
        <v>535</v>
      </c>
      <c r="E11" s="15" t="s">
        <v>177</v>
      </c>
      <c r="F11" s="15">
        <v>1</v>
      </c>
      <c r="G11" s="15">
        <v>1</v>
      </c>
      <c r="H11" s="15">
        <v>1</v>
      </c>
      <c r="I11" s="15"/>
      <c r="J11" s="15"/>
      <c r="K11" s="15"/>
      <c r="L11" s="15"/>
      <c r="M11" s="15"/>
      <c r="N11" s="15"/>
      <c r="O11" s="15"/>
      <c r="P11" s="15"/>
      <c r="Q11" s="15"/>
    </row>
    <row r="12" ht="25.5" customHeight="1" spans="1:17">
      <c r="A12" s="13" t="s">
        <v>328</v>
      </c>
      <c r="B12" s="13" t="s">
        <v>540</v>
      </c>
      <c r="C12" s="13" t="s">
        <v>541</v>
      </c>
      <c r="D12" s="13" t="s">
        <v>535</v>
      </c>
      <c r="E12" s="15" t="s">
        <v>178</v>
      </c>
      <c r="F12" s="15">
        <v>1</v>
      </c>
      <c r="G12" s="15">
        <v>1</v>
      </c>
      <c r="H12" s="15">
        <v>1</v>
      </c>
      <c r="I12" s="15"/>
      <c r="J12" s="15"/>
      <c r="K12" s="15"/>
      <c r="L12" s="15"/>
      <c r="M12" s="15"/>
      <c r="N12" s="15"/>
      <c r="O12" s="15"/>
      <c r="P12" s="15"/>
      <c r="Q12" s="15"/>
    </row>
    <row r="13" ht="25.5" customHeight="1" spans="1:17">
      <c r="A13" s="13" t="s">
        <v>328</v>
      </c>
      <c r="B13" s="13" t="s">
        <v>542</v>
      </c>
      <c r="C13" s="13" t="s">
        <v>543</v>
      </c>
      <c r="D13" s="13" t="s">
        <v>535</v>
      </c>
      <c r="E13" s="15" t="s">
        <v>177</v>
      </c>
      <c r="F13" s="15">
        <v>1.25</v>
      </c>
      <c r="G13" s="15">
        <v>1.25</v>
      </c>
      <c r="H13" s="15">
        <v>1.25</v>
      </c>
      <c r="I13" s="15"/>
      <c r="J13" s="15"/>
      <c r="K13" s="15"/>
      <c r="L13" s="15"/>
      <c r="M13" s="15"/>
      <c r="N13" s="15"/>
      <c r="O13" s="15"/>
      <c r="P13" s="15"/>
      <c r="Q13" s="15"/>
    </row>
    <row r="14" ht="25.5" customHeight="1" spans="1:17">
      <c r="A14" s="13" t="s">
        <v>328</v>
      </c>
      <c r="B14" s="13" t="s">
        <v>544</v>
      </c>
      <c r="C14" s="13" t="s">
        <v>545</v>
      </c>
      <c r="D14" s="13" t="s">
        <v>535</v>
      </c>
      <c r="E14" s="15" t="s">
        <v>177</v>
      </c>
      <c r="F14" s="15">
        <v>0.1</v>
      </c>
      <c r="G14" s="15">
        <v>0.1</v>
      </c>
      <c r="H14" s="15">
        <v>0.1</v>
      </c>
      <c r="I14" s="15"/>
      <c r="J14" s="15"/>
      <c r="K14" s="15"/>
      <c r="L14" s="15"/>
      <c r="M14" s="15"/>
      <c r="N14" s="15"/>
      <c r="O14" s="15"/>
      <c r="P14" s="15"/>
      <c r="Q14" s="15"/>
    </row>
    <row r="15" ht="25.5" customHeight="1" spans="1:17">
      <c r="A15" s="13" t="s">
        <v>328</v>
      </c>
      <c r="B15" s="13" t="s">
        <v>546</v>
      </c>
      <c r="C15" s="13" t="s">
        <v>547</v>
      </c>
      <c r="D15" s="13" t="s">
        <v>548</v>
      </c>
      <c r="E15" s="15" t="s">
        <v>549</v>
      </c>
      <c r="F15" s="15">
        <v>2.1</v>
      </c>
      <c r="G15" s="15">
        <v>2.1</v>
      </c>
      <c r="H15" s="15">
        <v>2.1</v>
      </c>
      <c r="I15" s="15"/>
      <c r="J15" s="15"/>
      <c r="K15" s="15"/>
      <c r="L15" s="15"/>
      <c r="M15" s="15"/>
      <c r="N15" s="15"/>
      <c r="O15" s="15"/>
      <c r="P15" s="15"/>
      <c r="Q15" s="15"/>
    </row>
    <row r="16" ht="25.5" customHeight="1" spans="1:17">
      <c r="A16" s="13" t="s">
        <v>328</v>
      </c>
      <c r="B16" s="13" t="s">
        <v>550</v>
      </c>
      <c r="C16" s="13" t="s">
        <v>551</v>
      </c>
      <c r="D16" s="13" t="s">
        <v>548</v>
      </c>
      <c r="E16" s="15" t="s">
        <v>192</v>
      </c>
      <c r="F16" s="15">
        <v>1</v>
      </c>
      <c r="G16" s="15">
        <v>1</v>
      </c>
      <c r="H16" s="15">
        <v>1</v>
      </c>
      <c r="I16" s="15"/>
      <c r="J16" s="15"/>
      <c r="K16" s="15"/>
      <c r="L16" s="15"/>
      <c r="M16" s="15"/>
      <c r="N16" s="15"/>
      <c r="O16" s="15"/>
      <c r="P16" s="15"/>
      <c r="Q16" s="15"/>
    </row>
    <row r="17" ht="25.5" customHeight="1" spans="1:17">
      <c r="A17" s="13" t="s">
        <v>328</v>
      </c>
      <c r="B17" s="13" t="s">
        <v>552</v>
      </c>
      <c r="C17" s="13" t="s">
        <v>553</v>
      </c>
      <c r="D17" s="13" t="s">
        <v>554</v>
      </c>
      <c r="E17" s="15" t="s">
        <v>549</v>
      </c>
      <c r="F17" s="15">
        <v>1.05</v>
      </c>
      <c r="G17" s="15">
        <v>1.05</v>
      </c>
      <c r="H17" s="15">
        <v>1.05</v>
      </c>
      <c r="I17" s="15"/>
      <c r="J17" s="15"/>
      <c r="K17" s="15"/>
      <c r="L17" s="15"/>
      <c r="M17" s="15"/>
      <c r="N17" s="15"/>
      <c r="O17" s="15"/>
      <c r="P17" s="15"/>
      <c r="Q17" s="15"/>
    </row>
    <row r="18" ht="25.5" customHeight="1" spans="1:17">
      <c r="A18" s="13" t="s">
        <v>328</v>
      </c>
      <c r="B18" s="13" t="s">
        <v>555</v>
      </c>
      <c r="C18" s="13" t="s">
        <v>556</v>
      </c>
      <c r="D18" s="13" t="s">
        <v>557</v>
      </c>
      <c r="E18" s="15" t="s">
        <v>192</v>
      </c>
      <c r="F18" s="15">
        <v>1.3</v>
      </c>
      <c r="G18" s="15">
        <v>1.3</v>
      </c>
      <c r="H18" s="15">
        <v>1.3</v>
      </c>
      <c r="I18" s="15"/>
      <c r="J18" s="15"/>
      <c r="K18" s="15"/>
      <c r="L18" s="15"/>
      <c r="M18" s="15"/>
      <c r="N18" s="15"/>
      <c r="O18" s="15"/>
      <c r="P18" s="15"/>
      <c r="Q18" s="15"/>
    </row>
    <row r="19" ht="25.5" customHeight="1" spans="1:17">
      <c r="A19" s="13" t="s">
        <v>328</v>
      </c>
      <c r="B19" s="13" t="s">
        <v>558</v>
      </c>
      <c r="C19" s="13" t="s">
        <v>559</v>
      </c>
      <c r="D19" s="13" t="s">
        <v>557</v>
      </c>
      <c r="E19" s="15" t="s">
        <v>202</v>
      </c>
      <c r="F19" s="15">
        <v>2.2</v>
      </c>
      <c r="G19" s="15">
        <v>2.2</v>
      </c>
      <c r="H19" s="15">
        <v>2.2</v>
      </c>
      <c r="I19" s="15"/>
      <c r="J19" s="15"/>
      <c r="K19" s="15"/>
      <c r="L19" s="15"/>
      <c r="M19" s="15"/>
      <c r="N19" s="15"/>
      <c r="O19" s="15"/>
      <c r="P19" s="15"/>
      <c r="Q19" s="15"/>
    </row>
    <row r="20" ht="25.5" customHeight="1" spans="1:17">
      <c r="A20" s="13" t="s">
        <v>328</v>
      </c>
      <c r="B20" s="13" t="s">
        <v>560</v>
      </c>
      <c r="C20" s="13" t="s">
        <v>561</v>
      </c>
      <c r="D20" s="13" t="s">
        <v>562</v>
      </c>
      <c r="E20" s="15" t="s">
        <v>505</v>
      </c>
      <c r="F20" s="15">
        <v>3</v>
      </c>
      <c r="G20" s="15">
        <v>3</v>
      </c>
      <c r="H20" s="15">
        <v>3</v>
      </c>
      <c r="I20" s="15"/>
      <c r="J20" s="15"/>
      <c r="K20" s="15"/>
      <c r="L20" s="15"/>
      <c r="M20" s="15"/>
      <c r="N20" s="15"/>
      <c r="O20" s="15"/>
      <c r="P20" s="15"/>
      <c r="Q20" s="15"/>
    </row>
    <row r="21" ht="25.5" customHeight="1" spans="1:17">
      <c r="A21" s="13" t="s">
        <v>328</v>
      </c>
      <c r="B21" s="13" t="s">
        <v>563</v>
      </c>
      <c r="C21" s="13" t="s">
        <v>564</v>
      </c>
      <c r="D21" s="13" t="s">
        <v>565</v>
      </c>
      <c r="E21" s="15" t="s">
        <v>177</v>
      </c>
      <c r="F21" s="15"/>
      <c r="G21" s="15">
        <v>4.5</v>
      </c>
      <c r="H21" s="15">
        <v>4.5</v>
      </c>
      <c r="I21" s="15"/>
      <c r="J21" s="15"/>
      <c r="K21" s="15"/>
      <c r="L21" s="15"/>
      <c r="M21" s="15"/>
      <c r="N21" s="15"/>
      <c r="O21" s="15"/>
      <c r="P21" s="15"/>
      <c r="Q21" s="15"/>
    </row>
    <row r="22" ht="25.5" customHeight="1" spans="1:17">
      <c r="A22" s="13" t="s">
        <v>328</v>
      </c>
      <c r="B22" s="13" t="s">
        <v>566</v>
      </c>
      <c r="C22" s="13" t="s">
        <v>567</v>
      </c>
      <c r="D22" s="13" t="s">
        <v>565</v>
      </c>
      <c r="E22" s="15" t="s">
        <v>177</v>
      </c>
      <c r="F22" s="15">
        <v>1</v>
      </c>
      <c r="G22" s="15">
        <v>1</v>
      </c>
      <c r="H22" s="15">
        <v>1</v>
      </c>
      <c r="I22" s="15"/>
      <c r="J22" s="15"/>
      <c r="K22" s="15"/>
      <c r="L22" s="15"/>
      <c r="M22" s="15"/>
      <c r="N22" s="15"/>
      <c r="O22" s="15"/>
      <c r="P22" s="15"/>
      <c r="Q22" s="15"/>
    </row>
    <row r="23" ht="25.5" customHeight="1" spans="1:17">
      <c r="A23" s="13" t="s">
        <v>328</v>
      </c>
      <c r="B23" s="13" t="s">
        <v>568</v>
      </c>
      <c r="C23" s="13" t="s">
        <v>569</v>
      </c>
      <c r="D23" s="13" t="s">
        <v>565</v>
      </c>
      <c r="E23" s="106">
        <v>1</v>
      </c>
      <c r="F23" s="15"/>
      <c r="G23" s="15">
        <v>15.5</v>
      </c>
      <c r="H23" s="15">
        <v>15.5</v>
      </c>
      <c r="I23" s="15"/>
      <c r="J23" s="15"/>
      <c r="K23" s="15"/>
      <c r="L23" s="15"/>
      <c r="M23" s="15"/>
      <c r="N23" s="15"/>
      <c r="O23" s="15"/>
      <c r="P23" s="15"/>
      <c r="Q23" s="15"/>
    </row>
    <row r="24" ht="25.5" customHeight="1" spans="1:17">
      <c r="A24" s="13" t="s">
        <v>328</v>
      </c>
      <c r="B24" s="13" t="s">
        <v>570</v>
      </c>
      <c r="C24" s="13" t="s">
        <v>571</v>
      </c>
      <c r="D24" s="13" t="s">
        <v>565</v>
      </c>
      <c r="E24" s="15" t="s">
        <v>177</v>
      </c>
      <c r="F24" s="15"/>
      <c r="G24" s="15">
        <v>8</v>
      </c>
      <c r="H24" s="15">
        <v>8</v>
      </c>
      <c r="I24" s="15"/>
      <c r="J24" s="15"/>
      <c r="K24" s="15"/>
      <c r="L24" s="15"/>
      <c r="M24" s="15"/>
      <c r="N24" s="15"/>
      <c r="O24" s="15"/>
      <c r="P24" s="15"/>
      <c r="Q24" s="15"/>
    </row>
    <row r="25" ht="25.5" customHeight="1" spans="1:17">
      <c r="A25" s="13" t="s">
        <v>376</v>
      </c>
      <c r="B25" s="13" t="s">
        <v>572</v>
      </c>
      <c r="C25" s="13" t="s">
        <v>573</v>
      </c>
      <c r="D25" s="13" t="s">
        <v>565</v>
      </c>
      <c r="E25" s="15" t="s">
        <v>177</v>
      </c>
      <c r="F25" s="15"/>
      <c r="G25" s="15">
        <v>182.95</v>
      </c>
      <c r="H25" s="15">
        <v>182.95</v>
      </c>
      <c r="I25" s="15"/>
      <c r="J25" s="15"/>
      <c r="K25" s="15"/>
      <c r="L25" s="15"/>
      <c r="M25" s="15"/>
      <c r="N25" s="15"/>
      <c r="O25" s="15"/>
      <c r="P25" s="15"/>
      <c r="Q25" s="15"/>
    </row>
    <row r="26" ht="25.5" customHeight="1" spans="1:17">
      <c r="A26" s="13" t="s">
        <v>368</v>
      </c>
      <c r="B26" s="13" t="s">
        <v>574</v>
      </c>
      <c r="C26" s="13" t="s">
        <v>573</v>
      </c>
      <c r="D26" s="13" t="s">
        <v>565</v>
      </c>
      <c r="E26" s="15" t="s">
        <v>177</v>
      </c>
      <c r="F26" s="15"/>
      <c r="G26" s="15">
        <v>57.05</v>
      </c>
      <c r="H26" s="15">
        <v>57.05</v>
      </c>
      <c r="I26" s="15"/>
      <c r="J26" s="15"/>
      <c r="K26" s="15"/>
      <c r="L26" s="15"/>
      <c r="M26" s="15"/>
      <c r="N26" s="15"/>
      <c r="O26" s="15"/>
      <c r="P26" s="15"/>
      <c r="Q26" s="15"/>
    </row>
    <row r="27" ht="21" customHeight="1" spans="1:17">
      <c r="A27" s="88" t="s">
        <v>137</v>
      </c>
      <c r="B27" s="89"/>
      <c r="C27" s="89"/>
      <c r="D27" s="89"/>
      <c r="E27" s="105"/>
      <c r="F27" s="15">
        <v>21</v>
      </c>
      <c r="G27" s="15">
        <v>289</v>
      </c>
      <c r="H27" s="15">
        <v>289</v>
      </c>
      <c r="I27" s="15"/>
      <c r="J27" s="15"/>
      <c r="K27" s="15"/>
      <c r="L27" s="15"/>
      <c r="M27" s="15"/>
      <c r="N27" s="15"/>
      <c r="O27" s="15"/>
      <c r="P27" s="15"/>
      <c r="Q27" s="15"/>
    </row>
  </sheetData>
  <mergeCells count="16">
    <mergeCell ref="A2:Q2"/>
    <mergeCell ref="A3:F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B15" sqref="B15"/>
    </sheetView>
  </sheetViews>
  <sheetFormatPr defaultColWidth="9.13888888888889" defaultRowHeight="14.25" customHeight="1"/>
  <cols>
    <col min="1" max="1" width="23.5740740740741" customWidth="1"/>
    <col min="2" max="2" width="27" customWidth="1"/>
    <col min="3" max="3" width="28.2777777777778" customWidth="1"/>
    <col min="4" max="4" width="23.5740740740741" customWidth="1"/>
    <col min="5" max="7" width="27" customWidth="1"/>
    <col min="8" max="9" width="20.1388888888889" customWidth="1"/>
    <col min="10" max="10" width="25.2777777777778" customWidth="1"/>
    <col min="11" max="13" width="27" customWidth="1"/>
    <col min="14" max="14" width="23.5740740740741" customWidth="1"/>
    <col min="15" max="15" width="30.4259259259259" customWidth="1"/>
    <col min="16" max="16" width="27" customWidth="1"/>
    <col min="17" max="17" width="30.4259259259259" customWidth="1"/>
    <col min="18" max="18" width="23.5740740740741" customWidth="1"/>
  </cols>
  <sheetData>
    <row r="1" ht="13.5" customHeight="1" spans="1:18">
      <c r="A1" s="75"/>
      <c r="B1" s="75"/>
      <c r="C1" s="75"/>
      <c r="D1" s="76"/>
      <c r="E1" s="76"/>
      <c r="F1" s="76"/>
      <c r="G1" s="76"/>
      <c r="H1" s="75"/>
      <c r="I1" s="75"/>
      <c r="J1" s="75"/>
      <c r="K1" s="75"/>
      <c r="L1" s="91"/>
      <c r="M1" s="75"/>
      <c r="N1" s="75"/>
      <c r="O1" s="75"/>
      <c r="P1" s="72"/>
      <c r="Q1" s="98"/>
      <c r="R1" s="99" t="s">
        <v>575</v>
      </c>
    </row>
    <row r="2" ht="27.75" customHeight="1" spans="1:18">
      <c r="A2" s="42" t="s">
        <v>576</v>
      </c>
      <c r="B2" s="77"/>
      <c r="C2" s="77"/>
      <c r="D2" s="78"/>
      <c r="E2" s="78"/>
      <c r="F2" s="78"/>
      <c r="G2" s="78"/>
      <c r="H2" s="77"/>
      <c r="I2" s="77"/>
      <c r="J2" s="77"/>
      <c r="K2" s="77"/>
      <c r="L2" s="92"/>
      <c r="M2" s="77"/>
      <c r="N2" s="77"/>
      <c r="O2" s="77"/>
      <c r="P2" s="78"/>
      <c r="Q2" s="92"/>
      <c r="R2" s="77"/>
    </row>
    <row r="3" ht="18.75" customHeight="1" spans="1:18">
      <c r="A3" s="79" t="str">
        <f>"单位名称："&amp;"曲靖市国有海寨林场"</f>
        <v>单位名称：曲靖市国有海寨林场</v>
      </c>
      <c r="B3" s="65"/>
      <c r="C3" s="65"/>
      <c r="D3" s="67"/>
      <c r="E3" s="67"/>
      <c r="F3" s="67"/>
      <c r="G3" s="67"/>
      <c r="H3" s="65"/>
      <c r="I3" s="65"/>
      <c r="J3" s="65"/>
      <c r="K3" s="65"/>
      <c r="L3" s="91"/>
      <c r="M3" s="75"/>
      <c r="N3" s="75"/>
      <c r="O3" s="75"/>
      <c r="P3" s="93"/>
      <c r="Q3" s="100"/>
      <c r="R3" s="302" t="s">
        <v>52</v>
      </c>
    </row>
    <row r="4" ht="15.75" customHeight="1" spans="1:18">
      <c r="A4" s="24" t="s">
        <v>524</v>
      </c>
      <c r="B4" s="80" t="s">
        <v>577</v>
      </c>
      <c r="C4" s="80" t="s">
        <v>578</v>
      </c>
      <c r="D4" s="81" t="s">
        <v>579</v>
      </c>
      <c r="E4" s="81" t="s">
        <v>580</v>
      </c>
      <c r="F4" s="81" t="s">
        <v>581</v>
      </c>
      <c r="G4" s="81" t="s">
        <v>582</v>
      </c>
      <c r="H4" s="45" t="s">
        <v>293</v>
      </c>
      <c r="I4" s="45"/>
      <c r="J4" s="45"/>
      <c r="K4" s="45"/>
      <c r="L4" s="94"/>
      <c r="M4" s="45"/>
      <c r="N4" s="45"/>
      <c r="O4" s="45"/>
      <c r="P4" s="95"/>
      <c r="Q4" s="94"/>
      <c r="R4" s="46"/>
    </row>
    <row r="5" ht="17.25" customHeight="1" spans="1:18">
      <c r="A5" s="27"/>
      <c r="B5" s="82"/>
      <c r="C5" s="82"/>
      <c r="D5" s="83"/>
      <c r="E5" s="83"/>
      <c r="F5" s="83"/>
      <c r="G5" s="83"/>
      <c r="H5" s="82" t="s">
        <v>55</v>
      </c>
      <c r="I5" s="82" t="s">
        <v>58</v>
      </c>
      <c r="J5" s="82" t="s">
        <v>530</v>
      </c>
      <c r="K5" s="82" t="s">
        <v>531</v>
      </c>
      <c r="L5" s="83" t="s">
        <v>532</v>
      </c>
      <c r="M5" s="96" t="s">
        <v>583</v>
      </c>
      <c r="N5" s="96"/>
      <c r="O5" s="96"/>
      <c r="P5" s="97"/>
      <c r="Q5" s="102"/>
      <c r="R5" s="84"/>
    </row>
    <row r="6" ht="54" customHeight="1" spans="1:18">
      <c r="A6" s="30"/>
      <c r="B6" s="84"/>
      <c r="C6" s="84"/>
      <c r="D6" s="85"/>
      <c r="E6" s="85"/>
      <c r="F6" s="85"/>
      <c r="G6" s="85"/>
      <c r="H6" s="84"/>
      <c r="I6" s="84" t="s">
        <v>57</v>
      </c>
      <c r="J6" s="84"/>
      <c r="K6" s="84"/>
      <c r="L6" s="85"/>
      <c r="M6" s="84" t="s">
        <v>57</v>
      </c>
      <c r="N6" s="84" t="s">
        <v>63</v>
      </c>
      <c r="O6" s="84" t="s">
        <v>302</v>
      </c>
      <c r="P6" s="58" t="s">
        <v>65</v>
      </c>
      <c r="Q6" s="85" t="s">
        <v>66</v>
      </c>
      <c r="R6" s="84" t="s">
        <v>67</v>
      </c>
    </row>
    <row r="7" ht="15" customHeight="1" spans="1:18">
      <c r="A7" s="30">
        <v>1</v>
      </c>
      <c r="B7" s="84">
        <v>2</v>
      </c>
      <c r="C7" s="84">
        <v>3</v>
      </c>
      <c r="D7" s="85">
        <v>4</v>
      </c>
      <c r="E7" s="85">
        <v>5</v>
      </c>
      <c r="F7" s="85">
        <v>6</v>
      </c>
      <c r="G7" s="85">
        <v>7</v>
      </c>
      <c r="H7" s="85">
        <v>8</v>
      </c>
      <c r="I7" s="85">
        <v>9</v>
      </c>
      <c r="J7" s="85">
        <v>10</v>
      </c>
      <c r="K7" s="85">
        <v>11</v>
      </c>
      <c r="L7" s="85">
        <v>12</v>
      </c>
      <c r="M7" s="85">
        <v>13</v>
      </c>
      <c r="N7" s="85">
        <v>14</v>
      </c>
      <c r="O7" s="85">
        <v>15</v>
      </c>
      <c r="P7" s="85">
        <v>16</v>
      </c>
      <c r="Q7" s="85">
        <v>17</v>
      </c>
      <c r="R7" s="85">
        <v>18</v>
      </c>
    </row>
    <row r="8" ht="21" customHeight="1" spans="1:18">
      <c r="A8" s="13"/>
      <c r="B8" s="86"/>
      <c r="C8" s="86"/>
      <c r="D8" s="87"/>
      <c r="E8" s="87"/>
      <c r="F8" s="87"/>
      <c r="G8" s="87"/>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8" t="s">
        <v>584</v>
      </c>
      <c r="B10" s="89"/>
      <c r="C10" s="90"/>
      <c r="D10" s="87"/>
      <c r="E10" s="87"/>
      <c r="F10" s="87"/>
      <c r="G10" s="87"/>
      <c r="H10" s="15"/>
      <c r="I10" s="15"/>
      <c r="J10" s="15"/>
      <c r="K10" s="15"/>
      <c r="L10" s="15"/>
      <c r="M10" s="15"/>
      <c r="N10" s="15"/>
      <c r="O10" s="15"/>
      <c r="P10" s="15"/>
      <c r="Q10" s="15"/>
      <c r="R10" s="15"/>
    </row>
    <row r="11" customHeight="1" spans="1:1">
      <c r="A11" t="s">
        <v>585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11805555555556" footer="0.511805555555556"/>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9" sqref="A9"/>
    </sheetView>
  </sheetViews>
  <sheetFormatPr defaultColWidth="9.13888888888889" defaultRowHeight="14.25" customHeight="1"/>
  <cols>
    <col min="1" max="1" width="37.712962962963" customWidth="1"/>
    <col min="2" max="4" width="13.4259259259259" customWidth="1"/>
    <col min="5" max="5" width="10.2777777777778" customWidth="1"/>
    <col min="7" max="14" width="10.2777777777778" customWidth="1"/>
  </cols>
  <sheetData>
    <row r="1" ht="13.5" customHeight="1" spans="4:14">
      <c r="D1" s="60"/>
      <c r="F1" s="61"/>
      <c r="N1" s="72" t="s">
        <v>586</v>
      </c>
    </row>
    <row r="2" ht="35.25" customHeight="1" spans="1:14">
      <c r="A2" s="62" t="s">
        <v>587</v>
      </c>
      <c r="B2" s="63"/>
      <c r="C2" s="63"/>
      <c r="D2" s="63"/>
      <c r="E2" s="63"/>
      <c r="F2" s="63"/>
      <c r="G2" s="63"/>
      <c r="H2" s="63"/>
      <c r="I2" s="63"/>
      <c r="J2" s="63"/>
      <c r="K2" s="63"/>
      <c r="L2" s="63"/>
      <c r="M2" s="63"/>
      <c r="N2" s="63"/>
    </row>
    <row r="3" ht="24" customHeight="1" spans="1:13">
      <c r="A3" s="64" t="str">
        <f>"单位名称："&amp;"曲靖市国有海寨林场"</f>
        <v>单位名称：曲靖市国有海寨林场</v>
      </c>
      <c r="B3" s="65"/>
      <c r="C3" s="65"/>
      <c r="D3" s="66"/>
      <c r="E3" s="65"/>
      <c r="F3" s="67"/>
      <c r="G3" s="65"/>
      <c r="H3" s="65"/>
      <c r="I3" s="65"/>
      <c r="J3" s="65"/>
      <c r="K3" s="22"/>
      <c r="L3" s="22"/>
      <c r="M3" s="303" t="s">
        <v>52</v>
      </c>
    </row>
    <row r="4" ht="19.5" customHeight="1" spans="1:14">
      <c r="A4" s="10" t="s">
        <v>588</v>
      </c>
      <c r="B4" s="10" t="s">
        <v>293</v>
      </c>
      <c r="C4" s="10"/>
      <c r="D4" s="10"/>
      <c r="E4" s="10" t="s">
        <v>589</v>
      </c>
      <c r="F4" s="10"/>
      <c r="G4" s="10"/>
      <c r="H4" s="10"/>
      <c r="I4" s="10"/>
      <c r="J4" s="10"/>
      <c r="K4" s="10"/>
      <c r="L4" s="10"/>
      <c r="M4" s="10"/>
      <c r="N4" s="10"/>
    </row>
    <row r="5" ht="40.5" customHeight="1" spans="1:14">
      <c r="A5" s="10"/>
      <c r="B5" s="10" t="s">
        <v>55</v>
      </c>
      <c r="C5" s="9" t="s">
        <v>58</v>
      </c>
      <c r="D5" s="68" t="s">
        <v>590</v>
      </c>
      <c r="E5" s="57" t="s">
        <v>591</v>
      </c>
      <c r="F5" s="57" t="s">
        <v>592</v>
      </c>
      <c r="G5" s="57" t="s">
        <v>593</v>
      </c>
      <c r="H5" s="57" t="s">
        <v>594</v>
      </c>
      <c r="I5" s="57" t="s">
        <v>595</v>
      </c>
      <c r="J5" s="57" t="s">
        <v>596</v>
      </c>
      <c r="K5" s="57" t="s">
        <v>597</v>
      </c>
      <c r="L5" s="57" t="s">
        <v>598</v>
      </c>
      <c r="M5" s="57" t="s">
        <v>599</v>
      </c>
      <c r="N5" s="57" t="s">
        <v>600</v>
      </c>
    </row>
    <row r="6" ht="19.5" customHeight="1" spans="1:14">
      <c r="A6" s="69">
        <v>1</v>
      </c>
      <c r="B6" s="69">
        <v>2</v>
      </c>
      <c r="C6" s="69">
        <v>3</v>
      </c>
      <c r="D6" s="10">
        <v>4</v>
      </c>
      <c r="E6" s="57">
        <v>5</v>
      </c>
      <c r="F6" s="69">
        <v>6</v>
      </c>
      <c r="G6" s="57">
        <v>7</v>
      </c>
      <c r="H6" s="70">
        <v>8</v>
      </c>
      <c r="I6" s="57">
        <v>9</v>
      </c>
      <c r="J6" s="57">
        <v>10</v>
      </c>
      <c r="K6" s="57">
        <v>11</v>
      </c>
      <c r="L6" s="70">
        <v>12</v>
      </c>
      <c r="M6" s="57">
        <v>13</v>
      </c>
      <c r="N6" s="74">
        <v>14</v>
      </c>
    </row>
    <row r="7" ht="18.75" customHeight="1" spans="1:14">
      <c r="A7" s="71"/>
      <c r="B7" s="15"/>
      <c r="C7" s="15"/>
      <c r="D7" s="15"/>
      <c r="E7" s="15"/>
      <c r="F7" s="15"/>
      <c r="G7" s="15"/>
      <c r="H7" s="15"/>
      <c r="I7" s="15"/>
      <c r="J7" s="15"/>
      <c r="K7" s="15"/>
      <c r="L7" s="15"/>
      <c r="M7" s="15"/>
      <c r="N7" s="15"/>
    </row>
    <row r="8" ht="18.75" customHeight="1" spans="1:14">
      <c r="A8" s="71"/>
      <c r="B8" s="15"/>
      <c r="C8" s="15"/>
      <c r="D8" s="15"/>
      <c r="E8" s="15"/>
      <c r="F8" s="15"/>
      <c r="G8" s="15"/>
      <c r="H8" s="15"/>
      <c r="I8" s="15"/>
      <c r="J8" s="15"/>
      <c r="K8" s="15"/>
      <c r="L8" s="15"/>
      <c r="M8" s="15"/>
      <c r="N8" s="15"/>
    </row>
    <row r="9" customHeight="1" spans="1:1">
      <c r="A9" t="s">
        <v>601</v>
      </c>
    </row>
  </sheetData>
  <mergeCells count="6">
    <mergeCell ref="A2:N2"/>
    <mergeCell ref="A3:J3"/>
    <mergeCell ref="M3:N3"/>
    <mergeCell ref="B4:D4"/>
    <mergeCell ref="E4:N4"/>
    <mergeCell ref="A4:A5"/>
  </mergeCells>
  <pageMargins left="0.75" right="0.75" top="1" bottom="1" header="0.511805555555556" footer="0.511805555555556"/>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A8" sqref="A8"/>
    </sheetView>
  </sheetViews>
  <sheetFormatPr defaultColWidth="9.13888888888889" defaultRowHeight="12" customHeight="1" outlineLevelRow="7"/>
  <cols>
    <col min="1" max="1" width="26.4259259259259" customWidth="1"/>
    <col min="2" max="5" width="26.8518518518519" customWidth="1"/>
    <col min="6" max="6" width="23.5740740740741" customWidth="1"/>
    <col min="7" max="7" width="25" customWidth="1"/>
    <col min="8" max="9" width="23.5740740740741" customWidth="1"/>
    <col min="10" max="10" width="26.8518518518519" customWidth="1"/>
  </cols>
  <sheetData>
    <row r="1" customHeight="1" spans="10:10">
      <c r="J1" s="59" t="s">
        <v>602</v>
      </c>
    </row>
    <row r="2" ht="28.5" customHeight="1" spans="1:10">
      <c r="A2" s="55" t="s">
        <v>603</v>
      </c>
      <c r="B2" s="3"/>
      <c r="C2" s="3"/>
      <c r="D2" s="3"/>
      <c r="E2" s="3"/>
      <c r="F2" s="56"/>
      <c r="G2" s="3"/>
      <c r="H2" s="56"/>
      <c r="I2" s="56"/>
      <c r="J2" s="3"/>
    </row>
    <row r="3" ht="17.25" customHeight="1" spans="1:1">
      <c r="A3" s="4" t="str">
        <f>"单位名称："&amp;"曲靖市国有海寨林场"</f>
        <v>单位名称：曲靖市国有海寨林场</v>
      </c>
    </row>
    <row r="4" ht="44.25" customHeight="1" spans="1:10">
      <c r="A4" s="47" t="s">
        <v>382</v>
      </c>
      <c r="B4" s="47" t="s">
        <v>383</v>
      </c>
      <c r="C4" s="47" t="s">
        <v>384</v>
      </c>
      <c r="D4" s="47" t="s">
        <v>385</v>
      </c>
      <c r="E4" s="47" t="s">
        <v>386</v>
      </c>
      <c r="F4" s="57" t="s">
        <v>387</v>
      </c>
      <c r="G4" s="47" t="s">
        <v>388</v>
      </c>
      <c r="H4" s="57" t="s">
        <v>389</v>
      </c>
      <c r="I4" s="57" t="s">
        <v>390</v>
      </c>
      <c r="J4" s="47" t="s">
        <v>391</v>
      </c>
    </row>
    <row r="5" ht="14.25" customHeight="1" spans="1:10">
      <c r="A5" s="47">
        <v>1</v>
      </c>
      <c r="B5" s="57">
        <v>2</v>
      </c>
      <c r="C5" s="58">
        <v>3</v>
      </c>
      <c r="D5" s="58">
        <v>4</v>
      </c>
      <c r="E5" s="58">
        <v>5</v>
      </c>
      <c r="F5" s="58">
        <v>6</v>
      </c>
      <c r="G5" s="57">
        <v>7</v>
      </c>
      <c r="H5" s="58">
        <v>8</v>
      </c>
      <c r="I5" s="57">
        <v>9</v>
      </c>
      <c r="J5" s="57">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604</v>
      </c>
    </row>
  </sheetData>
  <mergeCells count="2">
    <mergeCell ref="A2:J2"/>
    <mergeCell ref="A3:H3"/>
  </mergeCells>
  <pageMargins left="0.75" right="0.75" top="1" bottom="1" header="0.511805555555556" footer="0.511805555555556"/>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9"/>
  <sheetViews>
    <sheetView workbookViewId="0">
      <selection activeCell="E23" sqref="E23"/>
    </sheetView>
  </sheetViews>
  <sheetFormatPr defaultColWidth="9.13888888888889" defaultRowHeight="12" customHeight="1" outlineLevelCol="7"/>
  <cols>
    <col min="1" max="1" width="22.712962962963" customWidth="1"/>
    <col min="2" max="2" width="24.5740740740741" customWidth="1"/>
    <col min="3" max="3" width="30.4259259259259" customWidth="1"/>
    <col min="4" max="5" width="23.5740740740741" customWidth="1"/>
    <col min="6" max="8" width="32.1388888888889" customWidth="1"/>
  </cols>
  <sheetData>
    <row r="1" ht="14.25" customHeight="1" spans="8:8">
      <c r="H1" s="41" t="s">
        <v>605</v>
      </c>
    </row>
    <row r="2" ht="28.5" customHeight="1" spans="1:8">
      <c r="A2" s="42" t="s">
        <v>606</v>
      </c>
      <c r="B2" s="20"/>
      <c r="C2" s="20"/>
      <c r="D2" s="20"/>
      <c r="E2" s="20"/>
      <c r="F2" s="20"/>
      <c r="G2" s="20"/>
      <c r="H2" s="20"/>
    </row>
    <row r="3" ht="13.5" customHeight="1" spans="1:2">
      <c r="A3" s="43" t="str">
        <f>"单位名称："&amp;"曲靖市国有海寨林场"</f>
        <v>单位名称：曲靖市国有海寨林场</v>
      </c>
      <c r="B3" s="21"/>
    </row>
    <row r="4" ht="18" customHeight="1" spans="1:8">
      <c r="A4" s="24" t="s">
        <v>516</v>
      </c>
      <c r="B4" s="24" t="s">
        <v>607</v>
      </c>
      <c r="C4" s="24" t="s">
        <v>608</v>
      </c>
      <c r="D4" s="24" t="s">
        <v>609</v>
      </c>
      <c r="E4" s="24" t="s">
        <v>610</v>
      </c>
      <c r="F4" s="44" t="s">
        <v>611</v>
      </c>
      <c r="G4" s="45"/>
      <c r="H4" s="46"/>
    </row>
    <row r="5" ht="18" customHeight="1" spans="1:8">
      <c r="A5" s="30"/>
      <c r="B5" s="30"/>
      <c r="C5" s="30"/>
      <c r="D5" s="30"/>
      <c r="E5" s="30"/>
      <c r="F5" s="47" t="s">
        <v>528</v>
      </c>
      <c r="G5" s="47" t="s">
        <v>612</v>
      </c>
      <c r="H5" s="47" t="s">
        <v>613</v>
      </c>
    </row>
    <row r="6" ht="21" customHeight="1" spans="1:8">
      <c r="A6" s="47">
        <v>1</v>
      </c>
      <c r="B6" s="47">
        <v>2</v>
      </c>
      <c r="C6" s="47">
        <v>3</v>
      </c>
      <c r="D6" s="47">
        <v>4</v>
      </c>
      <c r="E6" s="47">
        <v>5</v>
      </c>
      <c r="F6" s="47">
        <v>6</v>
      </c>
      <c r="G6" s="47">
        <v>7</v>
      </c>
      <c r="H6" s="47">
        <v>8</v>
      </c>
    </row>
    <row r="7" ht="18" customHeight="1" spans="1:8">
      <c r="A7" s="13" t="s">
        <v>69</v>
      </c>
      <c r="B7" s="47"/>
      <c r="C7" s="47"/>
      <c r="D7" s="47"/>
      <c r="E7" s="47"/>
      <c r="F7" s="47"/>
      <c r="G7" s="47"/>
      <c r="H7" s="47"/>
    </row>
    <row r="8" ht="18" customHeight="1" spans="1:8">
      <c r="A8" s="13" t="s">
        <v>69</v>
      </c>
      <c r="B8" s="13" t="s">
        <v>614</v>
      </c>
      <c r="C8" s="13" t="s">
        <v>534</v>
      </c>
      <c r="D8" s="13" t="s">
        <v>533</v>
      </c>
      <c r="E8" s="13" t="s">
        <v>535</v>
      </c>
      <c r="F8" s="48">
        <v>6</v>
      </c>
      <c r="G8" s="15">
        <f>H8/F8</f>
        <v>0.5</v>
      </c>
      <c r="H8" s="15">
        <v>3</v>
      </c>
    </row>
    <row r="9" ht="18" customHeight="1" spans="1:8">
      <c r="A9" s="13" t="s">
        <v>69</v>
      </c>
      <c r="B9" s="13" t="s">
        <v>614</v>
      </c>
      <c r="C9" s="13" t="s">
        <v>537</v>
      </c>
      <c r="D9" s="13" t="s">
        <v>536</v>
      </c>
      <c r="E9" s="13" t="s">
        <v>535</v>
      </c>
      <c r="F9" s="48">
        <v>1</v>
      </c>
      <c r="G9" s="15">
        <f t="shared" ref="G9:G18" si="0">H9/F9</f>
        <v>3</v>
      </c>
      <c r="H9" s="15">
        <v>3</v>
      </c>
    </row>
    <row r="10" ht="18" customHeight="1" spans="1:8">
      <c r="A10" s="13" t="s">
        <v>69</v>
      </c>
      <c r="B10" s="13" t="s">
        <v>614</v>
      </c>
      <c r="C10" s="13" t="s">
        <v>539</v>
      </c>
      <c r="D10" s="13" t="s">
        <v>538</v>
      </c>
      <c r="E10" s="13" t="s">
        <v>535</v>
      </c>
      <c r="F10" s="48">
        <v>1</v>
      </c>
      <c r="G10" s="15">
        <f t="shared" si="0"/>
        <v>1</v>
      </c>
      <c r="H10" s="15">
        <v>1</v>
      </c>
    </row>
    <row r="11" ht="18" customHeight="1" spans="1:8">
      <c r="A11" s="13" t="s">
        <v>69</v>
      </c>
      <c r="B11" s="13" t="s">
        <v>614</v>
      </c>
      <c r="C11" s="13" t="s">
        <v>541</v>
      </c>
      <c r="D11" s="13" t="s">
        <v>540</v>
      </c>
      <c r="E11" s="13" t="s">
        <v>535</v>
      </c>
      <c r="F11" s="48">
        <v>2</v>
      </c>
      <c r="G11" s="15">
        <f t="shared" si="0"/>
        <v>0.5</v>
      </c>
      <c r="H11" s="15">
        <v>1</v>
      </c>
    </row>
    <row r="12" ht="18" customHeight="1" spans="1:8">
      <c r="A12" s="13" t="s">
        <v>69</v>
      </c>
      <c r="B12" s="13" t="s">
        <v>614</v>
      </c>
      <c r="C12" s="13" t="s">
        <v>543</v>
      </c>
      <c r="D12" s="13" t="s">
        <v>542</v>
      </c>
      <c r="E12" s="13" t="s">
        <v>535</v>
      </c>
      <c r="F12" s="48">
        <v>1</v>
      </c>
      <c r="G12" s="15">
        <f t="shared" si="0"/>
        <v>1.25</v>
      </c>
      <c r="H12" s="15">
        <v>1.25</v>
      </c>
    </row>
    <row r="13" ht="18" customHeight="1" spans="1:8">
      <c r="A13" s="13" t="s">
        <v>69</v>
      </c>
      <c r="B13" s="13" t="s">
        <v>614</v>
      </c>
      <c r="C13" s="13" t="s">
        <v>545</v>
      </c>
      <c r="D13" s="13" t="s">
        <v>544</v>
      </c>
      <c r="E13" s="13" t="s">
        <v>535</v>
      </c>
      <c r="F13" s="48">
        <v>1</v>
      </c>
      <c r="G13" s="15">
        <f t="shared" si="0"/>
        <v>0.1</v>
      </c>
      <c r="H13" s="15">
        <v>0.1</v>
      </c>
    </row>
    <row r="14" ht="18" customHeight="1" spans="1:8">
      <c r="A14" s="13" t="s">
        <v>69</v>
      </c>
      <c r="B14" s="13" t="s">
        <v>615</v>
      </c>
      <c r="C14" s="13" t="s">
        <v>547</v>
      </c>
      <c r="D14" s="13" t="s">
        <v>546</v>
      </c>
      <c r="E14" s="13" t="s">
        <v>548</v>
      </c>
      <c r="F14" s="48">
        <v>30</v>
      </c>
      <c r="G14" s="15">
        <f t="shared" si="0"/>
        <v>0.07</v>
      </c>
      <c r="H14" s="15">
        <v>2.1</v>
      </c>
    </row>
    <row r="15" ht="18" customHeight="1" spans="1:8">
      <c r="A15" s="13" t="s">
        <v>69</v>
      </c>
      <c r="B15" s="13" t="s">
        <v>615</v>
      </c>
      <c r="C15" s="13" t="s">
        <v>551</v>
      </c>
      <c r="D15" s="13" t="s">
        <v>550</v>
      </c>
      <c r="E15" s="13" t="s">
        <v>548</v>
      </c>
      <c r="F15" s="48">
        <v>10</v>
      </c>
      <c r="G15" s="15">
        <f t="shared" si="0"/>
        <v>0.1</v>
      </c>
      <c r="H15" s="15">
        <v>1</v>
      </c>
    </row>
    <row r="16" ht="18" customHeight="1" spans="1:8">
      <c r="A16" s="13" t="s">
        <v>69</v>
      </c>
      <c r="B16" s="13" t="s">
        <v>615</v>
      </c>
      <c r="C16" s="13" t="s">
        <v>553</v>
      </c>
      <c r="D16" s="13" t="s">
        <v>552</v>
      </c>
      <c r="E16" s="13" t="s">
        <v>554</v>
      </c>
      <c r="F16" s="48">
        <v>30</v>
      </c>
      <c r="G16" s="15">
        <f t="shared" si="0"/>
        <v>0.035</v>
      </c>
      <c r="H16" s="15">
        <v>1.05</v>
      </c>
    </row>
    <row r="17" ht="18" customHeight="1" spans="1:8">
      <c r="A17" s="13" t="s">
        <v>69</v>
      </c>
      <c r="B17" s="13" t="s">
        <v>615</v>
      </c>
      <c r="C17" s="13" t="s">
        <v>556</v>
      </c>
      <c r="D17" s="13" t="s">
        <v>555</v>
      </c>
      <c r="E17" s="13" t="s">
        <v>557</v>
      </c>
      <c r="F17" s="48">
        <v>10</v>
      </c>
      <c r="G17" s="15">
        <f t="shared" si="0"/>
        <v>0.13</v>
      </c>
      <c r="H17" s="15">
        <v>1.3</v>
      </c>
    </row>
    <row r="18" ht="18" customHeight="1" spans="1:8">
      <c r="A18" s="49" t="s">
        <v>69</v>
      </c>
      <c r="B18" s="49" t="s">
        <v>615</v>
      </c>
      <c r="C18" s="49" t="s">
        <v>559</v>
      </c>
      <c r="D18" s="49" t="s">
        <v>558</v>
      </c>
      <c r="E18" s="49" t="s">
        <v>557</v>
      </c>
      <c r="F18" s="50">
        <v>20</v>
      </c>
      <c r="G18" s="51">
        <f t="shared" si="0"/>
        <v>0.11</v>
      </c>
      <c r="H18" s="51">
        <v>2.2</v>
      </c>
    </row>
    <row r="19" ht="18" customHeight="1" spans="1:8">
      <c r="A19" s="52" t="s">
        <v>55</v>
      </c>
      <c r="B19" s="52"/>
      <c r="C19" s="52"/>
      <c r="D19" s="52"/>
      <c r="E19" s="52"/>
      <c r="F19" s="53">
        <f>SUM(F8:F18)</f>
        <v>112</v>
      </c>
      <c r="G19" s="53"/>
      <c r="H19" s="54">
        <f>SUM(H8:H18)</f>
        <v>17</v>
      </c>
    </row>
  </sheetData>
  <mergeCells count="9">
    <mergeCell ref="A2:H2"/>
    <mergeCell ref="A3:C3"/>
    <mergeCell ref="F4:H4"/>
    <mergeCell ref="A19:E19"/>
    <mergeCell ref="A4:A5"/>
    <mergeCell ref="B4:B5"/>
    <mergeCell ref="C4:C5"/>
    <mergeCell ref="D4:D5"/>
    <mergeCell ref="E4:E5"/>
  </mergeCells>
  <pageMargins left="0.75" right="0.75" top="1" bottom="1" header="0.511805555555556" footer="0.511805555555556"/>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1"/>
  <sheetViews>
    <sheetView workbookViewId="0">
      <selection activeCell="A9" sqref="A9"/>
    </sheetView>
  </sheetViews>
  <sheetFormatPr defaultColWidth="9.13888888888889" defaultRowHeight="14.25" customHeight="1"/>
  <cols>
    <col min="1" max="3" width="23.5740740740741" customWidth="1"/>
    <col min="4" max="7" width="27" customWidth="1"/>
    <col min="8" max="8" width="20.1388888888889" customWidth="1"/>
    <col min="9" max="9" width="33.8518518518519" customWidth="1"/>
    <col min="10" max="10" width="32.1388888888889" customWidth="1"/>
    <col min="11" max="11" width="17.5740740740741" customWidth="1"/>
  </cols>
  <sheetData>
    <row r="1" ht="13.5" customHeight="1" spans="4:11">
      <c r="D1" s="19"/>
      <c r="E1" s="19"/>
      <c r="F1" s="19"/>
      <c r="G1" s="19"/>
      <c r="K1" s="37" t="s">
        <v>616</v>
      </c>
    </row>
    <row r="2" ht="27.75" customHeight="1" spans="1:11">
      <c r="A2" s="20" t="s">
        <v>617</v>
      </c>
      <c r="B2" s="20"/>
      <c r="C2" s="20"/>
      <c r="D2" s="20"/>
      <c r="E2" s="20"/>
      <c r="F2" s="20"/>
      <c r="G2" s="20"/>
      <c r="H2" s="20"/>
      <c r="I2" s="20"/>
      <c r="J2" s="20"/>
      <c r="K2" s="20"/>
    </row>
    <row r="3" ht="13.5" customHeight="1" spans="1:11">
      <c r="A3" s="4" t="str">
        <f>"单位名称："&amp;"曲靖市国有海寨林场"</f>
        <v>单位名称：曲靖市国有海寨林场</v>
      </c>
      <c r="B3" s="21"/>
      <c r="C3" s="21"/>
      <c r="D3" s="21"/>
      <c r="E3" s="21"/>
      <c r="F3" s="21"/>
      <c r="G3" s="21"/>
      <c r="H3" s="22"/>
      <c r="I3" s="22"/>
      <c r="J3" s="22"/>
      <c r="K3" s="304" t="s">
        <v>52</v>
      </c>
    </row>
    <row r="4" ht="21.75" customHeight="1" spans="1:11">
      <c r="A4" s="23" t="s">
        <v>356</v>
      </c>
      <c r="B4" s="23" t="s">
        <v>288</v>
      </c>
      <c r="C4" s="23" t="s">
        <v>286</v>
      </c>
      <c r="D4" s="24" t="s">
        <v>289</v>
      </c>
      <c r="E4" s="24" t="s">
        <v>290</v>
      </c>
      <c r="F4" s="24" t="s">
        <v>357</v>
      </c>
      <c r="G4" s="24" t="s">
        <v>358</v>
      </c>
      <c r="H4" s="25" t="s">
        <v>55</v>
      </c>
      <c r="I4" s="38" t="s">
        <v>618</v>
      </c>
      <c r="J4" s="39"/>
      <c r="K4" s="40"/>
    </row>
    <row r="5" ht="21.75" customHeight="1" spans="1:11">
      <c r="A5" s="26"/>
      <c r="B5" s="26"/>
      <c r="C5" s="26"/>
      <c r="D5" s="27"/>
      <c r="E5" s="27"/>
      <c r="F5" s="27"/>
      <c r="G5" s="27"/>
      <c r="H5" s="28"/>
      <c r="I5" s="24" t="s">
        <v>58</v>
      </c>
      <c r="J5" s="24" t="s">
        <v>59</v>
      </c>
      <c r="K5" s="24" t="s">
        <v>60</v>
      </c>
    </row>
    <row r="6" ht="40.5" customHeight="1" spans="1:11">
      <c r="A6" s="29"/>
      <c r="B6" s="29"/>
      <c r="C6" s="29"/>
      <c r="D6" s="30"/>
      <c r="E6" s="30"/>
      <c r="F6" s="30"/>
      <c r="G6" s="30"/>
      <c r="H6" s="31"/>
      <c r="I6" s="30" t="s">
        <v>57</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t="s">
        <v>376</v>
      </c>
      <c r="C8" s="32"/>
      <c r="D8" s="33"/>
      <c r="E8" s="32"/>
      <c r="F8" s="32"/>
      <c r="G8" s="32"/>
      <c r="H8" s="15">
        <v>494.56</v>
      </c>
      <c r="I8" s="15">
        <v>494.56</v>
      </c>
      <c r="J8" s="15"/>
      <c r="K8" s="15"/>
    </row>
    <row r="9" ht="18.75" customHeight="1" spans="1:11">
      <c r="A9" s="13" t="s">
        <v>362</v>
      </c>
      <c r="B9" s="13" t="s">
        <v>376</v>
      </c>
      <c r="C9" s="13" t="s">
        <v>69</v>
      </c>
      <c r="D9" s="13" t="s">
        <v>110</v>
      </c>
      <c r="E9" s="13" t="s">
        <v>111</v>
      </c>
      <c r="F9" s="13" t="s">
        <v>346</v>
      </c>
      <c r="G9" s="13" t="s">
        <v>224</v>
      </c>
      <c r="H9" s="15">
        <v>1</v>
      </c>
      <c r="I9" s="15">
        <v>1</v>
      </c>
      <c r="J9" s="15"/>
      <c r="K9" s="15"/>
    </row>
    <row r="10" ht="18.75" customHeight="1" spans="1:11">
      <c r="A10" s="13" t="s">
        <v>362</v>
      </c>
      <c r="B10" s="13" t="s">
        <v>376</v>
      </c>
      <c r="C10" s="13" t="s">
        <v>69</v>
      </c>
      <c r="D10" s="13" t="s">
        <v>110</v>
      </c>
      <c r="E10" s="13" t="s">
        <v>111</v>
      </c>
      <c r="F10" s="13" t="s">
        <v>373</v>
      </c>
      <c r="G10" s="13" t="s">
        <v>255</v>
      </c>
      <c r="H10" s="15">
        <v>4</v>
      </c>
      <c r="I10" s="15">
        <v>4</v>
      </c>
      <c r="J10" s="15"/>
      <c r="K10" s="13"/>
    </row>
    <row r="11" ht="18.75" customHeight="1" spans="1:11">
      <c r="A11" s="13" t="s">
        <v>362</v>
      </c>
      <c r="B11" s="13" t="s">
        <v>376</v>
      </c>
      <c r="C11" s="13" t="s">
        <v>69</v>
      </c>
      <c r="D11" s="13" t="s">
        <v>110</v>
      </c>
      <c r="E11" s="13" t="s">
        <v>111</v>
      </c>
      <c r="F11" s="13" t="s">
        <v>364</v>
      </c>
      <c r="G11" s="13" t="s">
        <v>257</v>
      </c>
      <c r="H11" s="15">
        <v>35</v>
      </c>
      <c r="I11" s="15">
        <v>35</v>
      </c>
      <c r="J11" s="15"/>
      <c r="K11" s="13"/>
    </row>
    <row r="12" ht="18.75" customHeight="1" spans="1:11">
      <c r="A12" s="13" t="s">
        <v>362</v>
      </c>
      <c r="B12" s="13" t="s">
        <v>376</v>
      </c>
      <c r="C12" s="13" t="s">
        <v>69</v>
      </c>
      <c r="D12" s="13" t="s">
        <v>110</v>
      </c>
      <c r="E12" s="13" t="s">
        <v>111</v>
      </c>
      <c r="F12" s="13" t="s">
        <v>342</v>
      </c>
      <c r="G12" s="13" t="s">
        <v>259</v>
      </c>
      <c r="H12" s="15">
        <v>182.95</v>
      </c>
      <c r="I12" s="15">
        <v>182.95</v>
      </c>
      <c r="J12" s="15"/>
      <c r="K12" s="13"/>
    </row>
    <row r="13" ht="18.75" customHeight="1" spans="1:11">
      <c r="A13" s="13" t="s">
        <v>362</v>
      </c>
      <c r="B13" s="13" t="s">
        <v>376</v>
      </c>
      <c r="C13" s="13" t="s">
        <v>69</v>
      </c>
      <c r="D13" s="13" t="s">
        <v>110</v>
      </c>
      <c r="E13" s="13" t="s">
        <v>111</v>
      </c>
      <c r="F13" s="13" t="s">
        <v>342</v>
      </c>
      <c r="G13" s="13" t="s">
        <v>259</v>
      </c>
      <c r="H13" s="15">
        <v>2.16</v>
      </c>
      <c r="I13" s="15">
        <v>2.16</v>
      </c>
      <c r="J13" s="15"/>
      <c r="K13" s="13"/>
    </row>
    <row r="14" ht="18.75" customHeight="1" spans="1:11">
      <c r="A14" s="13" t="s">
        <v>362</v>
      </c>
      <c r="B14" s="13" t="s">
        <v>376</v>
      </c>
      <c r="C14" s="13" t="s">
        <v>69</v>
      </c>
      <c r="D14" s="13" t="s">
        <v>110</v>
      </c>
      <c r="E14" s="13" t="s">
        <v>111</v>
      </c>
      <c r="F14" s="13" t="s">
        <v>342</v>
      </c>
      <c r="G14" s="13" t="s">
        <v>259</v>
      </c>
      <c r="H14" s="15">
        <v>21.95</v>
      </c>
      <c r="I14" s="15">
        <v>21.95</v>
      </c>
      <c r="J14" s="15"/>
      <c r="K14" s="13"/>
    </row>
    <row r="15" ht="18.75" customHeight="1" spans="1:11">
      <c r="A15" s="13" t="s">
        <v>362</v>
      </c>
      <c r="B15" s="13" t="s">
        <v>376</v>
      </c>
      <c r="C15" s="13" t="s">
        <v>69</v>
      </c>
      <c r="D15" s="13" t="s">
        <v>110</v>
      </c>
      <c r="E15" s="13" t="s">
        <v>111</v>
      </c>
      <c r="F15" s="13" t="s">
        <v>340</v>
      </c>
      <c r="G15" s="13" t="s">
        <v>269</v>
      </c>
      <c r="H15" s="15">
        <v>7.5</v>
      </c>
      <c r="I15" s="15">
        <v>7.5</v>
      </c>
      <c r="J15" s="15"/>
      <c r="K15" s="13"/>
    </row>
    <row r="16" ht="18.75" customHeight="1" spans="1:11">
      <c r="A16" s="13" t="s">
        <v>362</v>
      </c>
      <c r="B16" s="13" t="s">
        <v>376</v>
      </c>
      <c r="C16" s="13" t="s">
        <v>69</v>
      </c>
      <c r="D16" s="13" t="s">
        <v>112</v>
      </c>
      <c r="E16" s="13" t="s">
        <v>113</v>
      </c>
      <c r="F16" s="13" t="s">
        <v>342</v>
      </c>
      <c r="G16" s="13" t="s">
        <v>259</v>
      </c>
      <c r="H16" s="15">
        <v>240</v>
      </c>
      <c r="I16" s="15">
        <v>240</v>
      </c>
      <c r="J16" s="15"/>
      <c r="K16" s="13"/>
    </row>
    <row r="17" ht="18.75" customHeight="1" spans="1:11">
      <c r="A17" s="13"/>
      <c r="B17" s="13" t="s">
        <v>374</v>
      </c>
      <c r="C17" s="13"/>
      <c r="D17" s="13"/>
      <c r="E17" s="13"/>
      <c r="F17" s="13"/>
      <c r="G17" s="13"/>
      <c r="H17" s="15">
        <v>10</v>
      </c>
      <c r="I17" s="15">
        <v>10</v>
      </c>
      <c r="J17" s="15"/>
      <c r="K17" s="13"/>
    </row>
    <row r="18" ht="18.75" customHeight="1" spans="1:11">
      <c r="A18" s="13" t="s">
        <v>369</v>
      </c>
      <c r="B18" s="13" t="s">
        <v>374</v>
      </c>
      <c r="C18" s="13" t="s">
        <v>69</v>
      </c>
      <c r="D18" s="13" t="s">
        <v>120</v>
      </c>
      <c r="E18" s="13" t="s">
        <v>121</v>
      </c>
      <c r="F18" s="13" t="s">
        <v>342</v>
      </c>
      <c r="G18" s="13" t="s">
        <v>259</v>
      </c>
      <c r="H18" s="15">
        <v>10</v>
      </c>
      <c r="I18" s="15">
        <v>10</v>
      </c>
      <c r="J18" s="15"/>
      <c r="K18" s="13"/>
    </row>
    <row r="19" ht="18.75" customHeight="1" spans="1:11">
      <c r="A19" s="13"/>
      <c r="B19" s="13" t="s">
        <v>378</v>
      </c>
      <c r="C19" s="13"/>
      <c r="D19" s="13"/>
      <c r="E19" s="13"/>
      <c r="F19" s="13"/>
      <c r="G19" s="13"/>
      <c r="H19" s="15">
        <v>73</v>
      </c>
      <c r="I19" s="15">
        <v>73</v>
      </c>
      <c r="J19" s="15"/>
      <c r="K19" s="13"/>
    </row>
    <row r="20" ht="18.75" customHeight="1" spans="1:11">
      <c r="A20" s="13" t="s">
        <v>362</v>
      </c>
      <c r="B20" s="13" t="s">
        <v>378</v>
      </c>
      <c r="C20" s="13" t="s">
        <v>69</v>
      </c>
      <c r="D20" s="13" t="s">
        <v>126</v>
      </c>
      <c r="E20" s="13" t="s">
        <v>127</v>
      </c>
      <c r="F20" s="13" t="s">
        <v>342</v>
      </c>
      <c r="G20" s="13" t="s">
        <v>259</v>
      </c>
      <c r="H20" s="15">
        <v>73</v>
      </c>
      <c r="I20" s="15">
        <v>73</v>
      </c>
      <c r="J20" s="15"/>
      <c r="K20" s="13"/>
    </row>
    <row r="21" ht="18.75" customHeight="1" spans="1:11">
      <c r="A21" s="34" t="s">
        <v>137</v>
      </c>
      <c r="B21" s="35"/>
      <c r="C21" s="35"/>
      <c r="D21" s="35"/>
      <c r="E21" s="35"/>
      <c r="F21" s="35"/>
      <c r="G21" s="36"/>
      <c r="H21" s="15">
        <f>SUM(H8+H17+H19)</f>
        <v>577.56</v>
      </c>
      <c r="I21" s="15">
        <f>SUM(I8+I17+I19)</f>
        <v>577.56</v>
      </c>
      <c r="J21" s="15"/>
      <c r="K21" s="15"/>
    </row>
  </sheetData>
  <mergeCells count="15">
    <mergeCell ref="A2:K2"/>
    <mergeCell ref="A3:G3"/>
    <mergeCell ref="I4:K4"/>
    <mergeCell ref="A21:G21"/>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D14" sqref="D14"/>
    </sheetView>
  </sheetViews>
  <sheetFormatPr defaultColWidth="8" defaultRowHeight="14.25" customHeight="1"/>
  <cols>
    <col min="1" max="1" width="25.2777777777778" customWidth="1"/>
    <col min="2" max="2" width="33.5740740740741" customWidth="1"/>
    <col min="3" max="8" width="12.5740740740741" customWidth="1"/>
    <col min="9" max="9" width="11.712962962963" customWidth="1"/>
    <col min="10" max="14" width="12.5740740740741" customWidth="1"/>
    <col min="15" max="15" width="15.8518518518519" customWidth="1"/>
    <col min="16" max="16" width="9.57407407407407" customWidth="1"/>
    <col min="17" max="17" width="21.2777777777778" customWidth="1"/>
    <col min="18" max="18" width="10.5740740740741" customWidth="1"/>
    <col min="19" max="20" width="10.1388888888889" customWidth="1"/>
  </cols>
  <sheetData>
    <row r="1" customHeight="1" spans="9:20">
      <c r="I1" s="76"/>
      <c r="O1" s="76"/>
      <c r="P1" s="76"/>
      <c r="Q1" s="76"/>
      <c r="R1" s="76"/>
      <c r="S1" s="100" t="s">
        <v>50</v>
      </c>
      <c r="T1" s="37" t="s">
        <v>50</v>
      </c>
    </row>
    <row r="2" ht="36" customHeight="1" spans="1:20">
      <c r="A2" s="257" t="s">
        <v>51</v>
      </c>
      <c r="B2" s="20"/>
      <c r="C2" s="20"/>
      <c r="D2" s="20"/>
      <c r="E2" s="20"/>
      <c r="F2" s="20"/>
      <c r="G2" s="20"/>
      <c r="H2" s="20"/>
      <c r="I2" s="78"/>
      <c r="J2" s="20"/>
      <c r="K2" s="20"/>
      <c r="L2" s="20"/>
      <c r="M2" s="20"/>
      <c r="N2" s="20"/>
      <c r="O2" s="78"/>
      <c r="P2" s="78"/>
      <c r="Q2" s="78"/>
      <c r="R2" s="78"/>
      <c r="S2" s="20"/>
      <c r="T2" s="78"/>
    </row>
    <row r="3" ht="20.25" customHeight="1" spans="1:20">
      <c r="A3" s="43" t="str">
        <f>"单位名称："&amp;"曲靖市国有海寨林场"</f>
        <v>单位名称：曲靖市国有海寨林场</v>
      </c>
      <c r="B3" s="22"/>
      <c r="C3" s="22"/>
      <c r="D3" s="22"/>
      <c r="E3" s="22"/>
      <c r="F3" s="22"/>
      <c r="G3" s="22"/>
      <c r="H3" s="22"/>
      <c r="I3" s="67"/>
      <c r="J3" s="22"/>
      <c r="K3" s="22"/>
      <c r="L3" s="22"/>
      <c r="M3" s="22"/>
      <c r="N3" s="22"/>
      <c r="O3" s="67"/>
      <c r="P3" s="67"/>
      <c r="Q3" s="67"/>
      <c r="R3" s="67"/>
      <c r="S3" s="297" t="s">
        <v>52</v>
      </c>
      <c r="T3" s="279" t="s">
        <v>3</v>
      </c>
    </row>
    <row r="4" ht="18.75" customHeight="1" spans="1:20">
      <c r="A4" s="258" t="s">
        <v>53</v>
      </c>
      <c r="B4" s="259" t="s">
        <v>54</v>
      </c>
      <c r="C4" s="259" t="s">
        <v>55</v>
      </c>
      <c r="D4" s="260" t="s">
        <v>56</v>
      </c>
      <c r="E4" s="261"/>
      <c r="F4" s="261"/>
      <c r="G4" s="261"/>
      <c r="H4" s="261"/>
      <c r="I4" s="271"/>
      <c r="J4" s="261"/>
      <c r="K4" s="261"/>
      <c r="L4" s="261"/>
      <c r="M4" s="261"/>
      <c r="N4" s="272"/>
      <c r="O4" s="260" t="s">
        <v>44</v>
      </c>
      <c r="P4" s="260"/>
      <c r="Q4" s="260"/>
      <c r="R4" s="260"/>
      <c r="S4" s="261"/>
      <c r="T4" s="280"/>
    </row>
    <row r="5" ht="24.75" customHeight="1" spans="1:20">
      <c r="A5" s="262"/>
      <c r="B5" s="263"/>
      <c r="C5" s="263"/>
      <c r="D5" s="263" t="s">
        <v>57</v>
      </c>
      <c r="E5" s="263" t="s">
        <v>58</v>
      </c>
      <c r="F5" s="263" t="s">
        <v>59</v>
      </c>
      <c r="G5" s="263" t="s">
        <v>60</v>
      </c>
      <c r="H5" s="263" t="s">
        <v>61</v>
      </c>
      <c r="I5" s="273" t="s">
        <v>62</v>
      </c>
      <c r="J5" s="274"/>
      <c r="K5" s="274"/>
      <c r="L5" s="274"/>
      <c r="M5" s="274"/>
      <c r="N5" s="275"/>
      <c r="O5" s="276" t="s">
        <v>57</v>
      </c>
      <c r="P5" s="276" t="s">
        <v>58</v>
      </c>
      <c r="Q5" s="258" t="s">
        <v>59</v>
      </c>
      <c r="R5" s="259" t="s">
        <v>60</v>
      </c>
      <c r="S5" s="281" t="s">
        <v>61</v>
      </c>
      <c r="T5" s="259" t="s">
        <v>62</v>
      </c>
    </row>
    <row r="6" ht="24.75" customHeight="1" spans="1:20">
      <c r="A6" s="264"/>
      <c r="B6" s="265"/>
      <c r="C6" s="265"/>
      <c r="D6" s="265"/>
      <c r="E6" s="265"/>
      <c r="F6" s="265"/>
      <c r="G6" s="265"/>
      <c r="H6" s="265"/>
      <c r="I6" s="12" t="s">
        <v>57</v>
      </c>
      <c r="J6" s="277" t="s">
        <v>63</v>
      </c>
      <c r="K6" s="277" t="s">
        <v>64</v>
      </c>
      <c r="L6" s="277" t="s">
        <v>65</v>
      </c>
      <c r="M6" s="277" t="s">
        <v>66</v>
      </c>
      <c r="N6" s="277" t="s">
        <v>67</v>
      </c>
      <c r="O6" s="278"/>
      <c r="P6" s="278"/>
      <c r="Q6" s="282"/>
      <c r="R6" s="278"/>
      <c r="S6" s="265"/>
      <c r="T6" s="265"/>
    </row>
    <row r="7" ht="16.5" customHeight="1" spans="1:20">
      <c r="A7" s="266">
        <v>1</v>
      </c>
      <c r="B7" s="11">
        <v>2</v>
      </c>
      <c r="C7" s="11">
        <v>3</v>
      </c>
      <c r="D7" s="11">
        <v>4</v>
      </c>
      <c r="E7" s="267">
        <v>5</v>
      </c>
      <c r="F7" s="268">
        <v>6</v>
      </c>
      <c r="G7" s="268">
        <v>7</v>
      </c>
      <c r="H7" s="267">
        <v>8</v>
      </c>
      <c r="I7" s="267">
        <v>9</v>
      </c>
      <c r="J7" s="268">
        <v>10</v>
      </c>
      <c r="K7" s="268">
        <v>11</v>
      </c>
      <c r="L7" s="267">
        <v>12</v>
      </c>
      <c r="M7" s="267">
        <v>13</v>
      </c>
      <c r="N7" s="268">
        <v>14</v>
      </c>
      <c r="O7" s="268">
        <v>15</v>
      </c>
      <c r="P7" s="267">
        <v>16</v>
      </c>
      <c r="Q7" s="283">
        <v>17</v>
      </c>
      <c r="R7" s="284">
        <v>18</v>
      </c>
      <c r="S7" s="284">
        <v>19</v>
      </c>
      <c r="T7" s="284">
        <v>20</v>
      </c>
    </row>
    <row r="8" ht="16.5" customHeight="1" spans="1:20">
      <c r="A8" s="13" t="s">
        <v>68</v>
      </c>
      <c r="B8" s="13" t="s">
        <v>69</v>
      </c>
      <c r="C8" s="15">
        <v>4655.065732</v>
      </c>
      <c r="D8" s="15">
        <v>4655.065732</v>
      </c>
      <c r="E8" s="15">
        <v>4655.065732</v>
      </c>
      <c r="F8" s="15"/>
      <c r="G8" s="15"/>
      <c r="H8" s="15"/>
      <c r="I8" s="15"/>
      <c r="J8" s="15"/>
      <c r="K8" s="15"/>
      <c r="L8" s="15"/>
      <c r="M8" s="15"/>
      <c r="N8" s="15"/>
      <c r="O8" s="15"/>
      <c r="P8" s="15"/>
      <c r="Q8" s="15"/>
      <c r="R8" s="15"/>
      <c r="S8" s="15"/>
      <c r="T8" s="15"/>
    </row>
    <row r="9" ht="12.75" customHeight="1" spans="1:20">
      <c r="A9" s="269" t="s">
        <v>55</v>
      </c>
      <c r="B9" s="270"/>
      <c r="C9" s="15">
        <v>4655.065732</v>
      </c>
      <c r="D9" s="15">
        <v>4655.065732</v>
      </c>
      <c r="E9" s="15">
        <v>4655.065732</v>
      </c>
      <c r="F9" s="15"/>
      <c r="G9" s="15"/>
      <c r="H9" s="15"/>
      <c r="I9" s="15"/>
      <c r="J9" s="15"/>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11805555555556" footer="0.511805555555556"/>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tabSelected="1" workbookViewId="0">
      <selection activeCell="D13" sqref="D13"/>
    </sheetView>
  </sheetViews>
  <sheetFormatPr defaultColWidth="9.13888888888889" defaultRowHeight="14.25" customHeight="1" outlineLevelCol="6"/>
  <cols>
    <col min="1" max="1" width="27.4259259259259" customWidth="1"/>
    <col min="2" max="2" width="30.712962962963" customWidth="1"/>
    <col min="3" max="3" width="27.4259259259259" customWidth="1"/>
    <col min="4" max="4" width="26.8518518518519" customWidth="1"/>
    <col min="5" max="7" width="30.4259259259259" customWidth="1"/>
  </cols>
  <sheetData>
    <row r="1" ht="13.5" customHeight="1" spans="4:7">
      <c r="D1" s="1"/>
      <c r="G1" s="2" t="s">
        <v>619</v>
      </c>
    </row>
    <row r="2" ht="27.75" customHeight="1" spans="1:7">
      <c r="A2" s="3" t="s">
        <v>620</v>
      </c>
      <c r="B2" s="3"/>
      <c r="C2" s="3"/>
      <c r="D2" s="3"/>
      <c r="E2" s="3"/>
      <c r="F2" s="3"/>
      <c r="G2" s="3"/>
    </row>
    <row r="3" ht="13.5" customHeight="1" spans="1:7">
      <c r="A3" s="4" t="str">
        <f>"单位名称："&amp;"曲靖市国有海寨林场"</f>
        <v>单位名称：曲靖市国有海寨林场</v>
      </c>
      <c r="B3" s="5"/>
      <c r="C3" s="5"/>
      <c r="D3" s="5"/>
      <c r="E3" s="6"/>
      <c r="F3" s="6"/>
      <c r="G3" s="304" t="s">
        <v>52</v>
      </c>
    </row>
    <row r="4" ht="21.75" customHeight="1" spans="1:7">
      <c r="A4" s="8" t="s">
        <v>286</v>
      </c>
      <c r="B4" s="8" t="s">
        <v>356</v>
      </c>
      <c r="C4" s="8" t="s">
        <v>288</v>
      </c>
      <c r="D4" s="9" t="s">
        <v>621</v>
      </c>
      <c r="E4" s="10" t="s">
        <v>58</v>
      </c>
      <c r="F4" s="10"/>
      <c r="G4" s="10"/>
    </row>
    <row r="5" ht="21.75" customHeight="1" spans="1:7">
      <c r="A5" s="8"/>
      <c r="B5" s="8"/>
      <c r="C5" s="8"/>
      <c r="D5" s="9"/>
      <c r="E5" s="10" t="s">
        <v>622</v>
      </c>
      <c r="F5" s="9" t="s">
        <v>623</v>
      </c>
      <c r="G5" s="9" t="s">
        <v>624</v>
      </c>
    </row>
    <row r="6" ht="40.5" customHeight="1" spans="1:7">
      <c r="A6" s="8"/>
      <c r="B6" s="8"/>
      <c r="C6" s="8"/>
      <c r="D6" s="9"/>
      <c r="E6" s="10"/>
      <c r="F6" s="9" t="s">
        <v>57</v>
      </c>
      <c r="G6" s="9"/>
    </row>
    <row r="7" ht="15.75" customHeight="1" spans="1:7">
      <c r="A7" s="11">
        <v>1</v>
      </c>
      <c r="B7" s="11">
        <v>2</v>
      </c>
      <c r="C7" s="11">
        <v>3</v>
      </c>
      <c r="D7" s="11">
        <v>4</v>
      </c>
      <c r="E7" s="11">
        <v>8</v>
      </c>
      <c r="F7" s="11">
        <v>9</v>
      </c>
      <c r="G7" s="12">
        <v>10</v>
      </c>
    </row>
    <row r="8" ht="26.25" customHeight="1" spans="1:7">
      <c r="A8" s="13" t="s">
        <v>69</v>
      </c>
      <c r="B8" s="14"/>
      <c r="C8" s="14"/>
      <c r="D8" s="14"/>
      <c r="E8" s="15">
        <v>2137.56</v>
      </c>
      <c r="F8" s="15"/>
      <c r="G8" s="15"/>
    </row>
    <row r="9" ht="24.75" customHeight="1" spans="1:7">
      <c r="A9" s="13" t="s">
        <v>69</v>
      </c>
      <c r="B9" s="13" t="s">
        <v>625</v>
      </c>
      <c r="C9" s="13" t="s">
        <v>365</v>
      </c>
      <c r="D9" s="13" t="s">
        <v>626</v>
      </c>
      <c r="E9" s="15">
        <v>1210</v>
      </c>
      <c r="F9" s="15"/>
      <c r="G9" s="15"/>
    </row>
    <row r="10" ht="24.75" customHeight="1" spans="1:7">
      <c r="A10" s="13" t="s">
        <v>69</v>
      </c>
      <c r="B10" s="13" t="s">
        <v>625</v>
      </c>
      <c r="C10" s="13" t="s">
        <v>361</v>
      </c>
      <c r="D10" s="13" t="s">
        <v>626</v>
      </c>
      <c r="E10" s="15">
        <v>35</v>
      </c>
      <c r="F10" s="15"/>
      <c r="G10" s="15"/>
    </row>
    <row r="11" ht="24.75" customHeight="1" spans="1:7">
      <c r="A11" s="13" t="s">
        <v>69</v>
      </c>
      <c r="B11" s="13" t="s">
        <v>627</v>
      </c>
      <c r="C11" s="13" t="s">
        <v>371</v>
      </c>
      <c r="D11" s="13" t="s">
        <v>626</v>
      </c>
      <c r="E11" s="15">
        <v>75</v>
      </c>
      <c r="F11" s="15"/>
      <c r="G11" s="15"/>
    </row>
    <row r="12" ht="24.75" customHeight="1" spans="1:7">
      <c r="A12" s="13" t="s">
        <v>69</v>
      </c>
      <c r="B12" s="13" t="s">
        <v>627</v>
      </c>
      <c r="C12" s="13" t="s">
        <v>368</v>
      </c>
      <c r="D12" s="13" t="s">
        <v>626</v>
      </c>
      <c r="E12" s="15">
        <v>240</v>
      </c>
      <c r="F12" s="15"/>
      <c r="G12" s="15"/>
    </row>
    <row r="13" ht="24.75" customHeight="1" spans="1:7">
      <c r="A13" s="13" t="s">
        <v>69</v>
      </c>
      <c r="B13" s="13" t="s">
        <v>627</v>
      </c>
      <c r="C13" s="13" t="s">
        <v>374</v>
      </c>
      <c r="D13" s="13" t="s">
        <v>618</v>
      </c>
      <c r="E13" s="15">
        <v>10</v>
      </c>
      <c r="F13" s="15"/>
      <c r="G13" s="15"/>
    </row>
    <row r="14" ht="24.75" customHeight="1" spans="1:7">
      <c r="A14" s="13" t="s">
        <v>69</v>
      </c>
      <c r="B14" s="13" t="s">
        <v>628</v>
      </c>
      <c r="C14" s="13" t="s">
        <v>376</v>
      </c>
      <c r="D14" s="13" t="s">
        <v>618</v>
      </c>
      <c r="E14" s="15">
        <v>494.56</v>
      </c>
      <c r="F14" s="15"/>
      <c r="G14" s="15"/>
    </row>
    <row r="15" ht="24.75" customHeight="1" spans="1:7">
      <c r="A15" s="13" t="s">
        <v>69</v>
      </c>
      <c r="B15" s="13" t="s">
        <v>628</v>
      </c>
      <c r="C15" s="13" t="s">
        <v>378</v>
      </c>
      <c r="D15" s="13" t="s">
        <v>618</v>
      </c>
      <c r="E15" s="15">
        <v>73</v>
      </c>
      <c r="F15" s="15"/>
      <c r="G15" s="15"/>
    </row>
    <row r="16" ht="18.75" customHeight="1" spans="1:7">
      <c r="A16" s="16" t="s">
        <v>55</v>
      </c>
      <c r="B16" s="17" t="s">
        <v>45</v>
      </c>
      <c r="C16" s="17"/>
      <c r="D16" s="18"/>
      <c r="E16" s="15">
        <f>SUM(E9:E15)</f>
        <v>2137.56</v>
      </c>
      <c r="F16" s="15"/>
      <c r="G16" s="15"/>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11805555555556" footer="0.511805555555556"/>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5"/>
  <sheetViews>
    <sheetView workbookViewId="0">
      <selection activeCell="D13" sqref="D13"/>
    </sheetView>
  </sheetViews>
  <sheetFormatPr defaultColWidth="9.13888888888889" defaultRowHeight="14.25" customHeight="1"/>
  <cols>
    <col min="1" max="1" width="30.4259259259259" customWidth="1"/>
    <col min="2" max="2" width="37.712962962963" customWidth="1"/>
    <col min="3" max="3" width="18.8518518518519" customWidth="1"/>
    <col min="4" max="4" width="21" customWidth="1"/>
    <col min="5" max="5" width="18.8518518518519" customWidth="1"/>
    <col min="6" max="6" width="20.1388888888889" customWidth="1"/>
    <col min="7" max="7" width="18.8518518518519" customWidth="1"/>
    <col min="8" max="8" width="19.8518518518519" customWidth="1"/>
    <col min="9" max="9" width="21.2777777777778" customWidth="1"/>
    <col min="10" max="10" width="15.5740740740741" customWidth="1"/>
    <col min="11" max="11" width="16.4259259259259" customWidth="1"/>
    <col min="12" max="12" width="13.5740740740741" customWidth="1"/>
    <col min="13" max="17" width="18.8518518518519" customWidth="1"/>
  </cols>
  <sheetData>
    <row r="1" ht="15.75" customHeight="1" spans="17:17">
      <c r="Q1" s="41" t="s">
        <v>70</v>
      </c>
    </row>
    <row r="2" ht="28.5" customHeight="1" spans="1:17">
      <c r="A2" s="3" t="s">
        <v>71</v>
      </c>
      <c r="B2" s="3"/>
      <c r="C2" s="3"/>
      <c r="D2" s="3"/>
      <c r="E2" s="3"/>
      <c r="F2" s="3"/>
      <c r="G2" s="3"/>
      <c r="H2" s="3"/>
      <c r="I2" s="3"/>
      <c r="J2" s="3"/>
      <c r="K2" s="3"/>
      <c r="L2" s="3"/>
      <c r="M2" s="3"/>
      <c r="N2" s="3"/>
      <c r="O2" s="3"/>
      <c r="P2" s="3"/>
      <c r="Q2" s="3"/>
    </row>
    <row r="3" ht="15" customHeight="1" spans="1:17">
      <c r="A3" s="238" t="str">
        <f>"单位名称："&amp;"曲靖市国有海寨林场"</f>
        <v>单位名称：曲靖市国有海寨林场</v>
      </c>
      <c r="B3" s="239"/>
      <c r="C3" s="65"/>
      <c r="D3" s="6"/>
      <c r="E3" s="65"/>
      <c r="F3" s="6"/>
      <c r="G3" s="65"/>
      <c r="H3" s="6"/>
      <c r="I3" s="6"/>
      <c r="J3" s="6"/>
      <c r="K3" s="65"/>
      <c r="L3" s="6"/>
      <c r="M3" s="65"/>
      <c r="N3" s="65"/>
      <c r="O3" s="6"/>
      <c r="P3" s="6"/>
      <c r="Q3" s="298" t="s">
        <v>52</v>
      </c>
    </row>
    <row r="4" ht="17.25" customHeight="1" spans="1:17">
      <c r="A4" s="240" t="s">
        <v>72</v>
      </c>
      <c r="B4" s="241" t="s">
        <v>73</v>
      </c>
      <c r="C4" s="242" t="s">
        <v>55</v>
      </c>
      <c r="D4" s="243" t="s">
        <v>74</v>
      </c>
      <c r="E4" s="10"/>
      <c r="F4" s="243" t="s">
        <v>75</v>
      </c>
      <c r="G4" s="10"/>
      <c r="H4" s="244" t="s">
        <v>58</v>
      </c>
      <c r="I4" s="250" t="s">
        <v>59</v>
      </c>
      <c r="J4" s="241" t="s">
        <v>76</v>
      </c>
      <c r="K4" s="251" t="s">
        <v>60</v>
      </c>
      <c r="L4" s="243" t="s">
        <v>62</v>
      </c>
      <c r="M4" s="252"/>
      <c r="N4" s="252"/>
      <c r="O4" s="252"/>
      <c r="P4" s="252"/>
      <c r="Q4" s="256"/>
    </row>
    <row r="5" ht="26.25" customHeight="1" spans="1:17">
      <c r="A5" s="10"/>
      <c r="B5" s="245"/>
      <c r="C5" s="245"/>
      <c r="D5" s="245" t="s">
        <v>55</v>
      </c>
      <c r="E5" s="245" t="s">
        <v>77</v>
      </c>
      <c r="F5" s="245" t="s">
        <v>55</v>
      </c>
      <c r="G5" s="246" t="s">
        <v>77</v>
      </c>
      <c r="H5" s="245"/>
      <c r="I5" s="245"/>
      <c r="J5" s="245"/>
      <c r="K5" s="246"/>
      <c r="L5" s="245" t="s">
        <v>57</v>
      </c>
      <c r="M5" s="253" t="s">
        <v>78</v>
      </c>
      <c r="N5" s="253" t="s">
        <v>79</v>
      </c>
      <c r="O5" s="253" t="s">
        <v>80</v>
      </c>
      <c r="P5" s="253" t="s">
        <v>81</v>
      </c>
      <c r="Q5" s="253" t="s">
        <v>82</v>
      </c>
    </row>
    <row r="6" ht="16.5" customHeight="1" spans="1:17">
      <c r="A6" s="10">
        <v>1</v>
      </c>
      <c r="B6" s="245">
        <v>2</v>
      </c>
      <c r="C6" s="245">
        <v>3</v>
      </c>
      <c r="D6" s="245">
        <v>4</v>
      </c>
      <c r="E6" s="247">
        <v>5</v>
      </c>
      <c r="F6" s="248">
        <v>6</v>
      </c>
      <c r="G6" s="247">
        <v>7</v>
      </c>
      <c r="H6" s="248">
        <v>8</v>
      </c>
      <c r="I6" s="247">
        <v>9</v>
      </c>
      <c r="J6" s="247">
        <v>10</v>
      </c>
      <c r="K6" s="247">
        <v>11</v>
      </c>
      <c r="L6" s="247">
        <v>12</v>
      </c>
      <c r="M6" s="254">
        <v>13</v>
      </c>
      <c r="N6" s="255">
        <v>14</v>
      </c>
      <c r="O6" s="255">
        <v>15</v>
      </c>
      <c r="P6" s="255">
        <v>16</v>
      </c>
      <c r="Q6" s="255">
        <v>17</v>
      </c>
    </row>
    <row r="7" ht="19.5" customHeight="1" spans="1:17">
      <c r="A7" s="13" t="s">
        <v>83</v>
      </c>
      <c r="B7" s="13" t="s">
        <v>84</v>
      </c>
      <c r="C7" s="15">
        <v>307.048269</v>
      </c>
      <c r="D7" s="15">
        <v>307.048269</v>
      </c>
      <c r="E7" s="15">
        <v>307.048269</v>
      </c>
      <c r="F7" s="15"/>
      <c r="G7" s="15"/>
      <c r="H7" s="15">
        <v>307.048269</v>
      </c>
      <c r="I7" s="15"/>
      <c r="J7" s="15"/>
      <c r="K7" s="15"/>
      <c r="L7" s="15"/>
      <c r="M7" s="15"/>
      <c r="N7" s="15"/>
      <c r="O7" s="15"/>
      <c r="P7" s="15"/>
      <c r="Q7" s="15"/>
    </row>
    <row r="8" ht="19.5" customHeight="1" spans="1:17">
      <c r="A8" s="164" t="s">
        <v>85</v>
      </c>
      <c r="B8" s="164" t="s">
        <v>86</v>
      </c>
      <c r="C8" s="15">
        <v>281.034661</v>
      </c>
      <c r="D8" s="15">
        <v>281.034661</v>
      </c>
      <c r="E8" s="15">
        <v>281.034661</v>
      </c>
      <c r="F8" s="15"/>
      <c r="G8" s="15"/>
      <c r="H8" s="15">
        <v>281.034661</v>
      </c>
      <c r="I8" s="15"/>
      <c r="J8" s="15"/>
      <c r="K8" s="15"/>
      <c r="L8" s="15"/>
      <c r="M8" s="15"/>
      <c r="N8" s="15"/>
      <c r="O8" s="15"/>
      <c r="P8" s="15"/>
      <c r="Q8" s="15"/>
    </row>
    <row r="9" ht="19.5" customHeight="1" spans="1:17">
      <c r="A9" s="208" t="s">
        <v>87</v>
      </c>
      <c r="B9" s="208" t="s">
        <v>88</v>
      </c>
      <c r="C9" s="15">
        <v>26.97538</v>
      </c>
      <c r="D9" s="15">
        <v>26.97538</v>
      </c>
      <c r="E9" s="15">
        <v>26.97538</v>
      </c>
      <c r="F9" s="15"/>
      <c r="G9" s="15"/>
      <c r="H9" s="15">
        <v>26.97538</v>
      </c>
      <c r="I9" s="15"/>
      <c r="J9" s="15"/>
      <c r="K9" s="15"/>
      <c r="L9" s="15"/>
      <c r="M9" s="15"/>
      <c r="N9" s="15"/>
      <c r="O9" s="15"/>
      <c r="P9" s="15"/>
      <c r="Q9" s="15"/>
    </row>
    <row r="10" ht="19.5" customHeight="1" spans="1:17">
      <c r="A10" s="208" t="s">
        <v>89</v>
      </c>
      <c r="B10" s="208" t="s">
        <v>90</v>
      </c>
      <c r="C10" s="15">
        <v>254.059281</v>
      </c>
      <c r="D10" s="15">
        <v>254.059281</v>
      </c>
      <c r="E10" s="15">
        <v>254.059281</v>
      </c>
      <c r="F10" s="15"/>
      <c r="G10" s="15"/>
      <c r="H10" s="15">
        <v>254.059281</v>
      </c>
      <c r="I10" s="15"/>
      <c r="J10" s="15"/>
      <c r="K10" s="15"/>
      <c r="L10" s="15"/>
      <c r="M10" s="15"/>
      <c r="N10" s="15"/>
      <c r="O10" s="15"/>
      <c r="P10" s="15"/>
      <c r="Q10" s="15"/>
    </row>
    <row r="11" ht="19.5" customHeight="1" spans="1:17">
      <c r="A11" s="164" t="s">
        <v>91</v>
      </c>
      <c r="B11" s="164" t="s">
        <v>92</v>
      </c>
      <c r="C11" s="15">
        <v>16.442656</v>
      </c>
      <c r="D11" s="15">
        <v>16.442656</v>
      </c>
      <c r="E11" s="15">
        <v>16.442656</v>
      </c>
      <c r="F11" s="15"/>
      <c r="G11" s="15"/>
      <c r="H11" s="15">
        <v>16.442656</v>
      </c>
      <c r="I11" s="15"/>
      <c r="J11" s="15"/>
      <c r="K11" s="15"/>
      <c r="L11" s="15"/>
      <c r="M11" s="15"/>
      <c r="N11" s="15"/>
      <c r="O11" s="15"/>
      <c r="P11" s="15"/>
      <c r="Q11" s="15"/>
    </row>
    <row r="12" ht="19.5" customHeight="1" spans="1:17">
      <c r="A12" s="208" t="s">
        <v>93</v>
      </c>
      <c r="B12" s="208" t="s">
        <v>94</v>
      </c>
      <c r="C12" s="15">
        <v>16.442656</v>
      </c>
      <c r="D12" s="15">
        <v>16.442656</v>
      </c>
      <c r="E12" s="15">
        <v>16.442656</v>
      </c>
      <c r="F12" s="15"/>
      <c r="G12" s="15"/>
      <c r="H12" s="15">
        <v>16.442656</v>
      </c>
      <c r="I12" s="15"/>
      <c r="J12" s="15"/>
      <c r="K12" s="15"/>
      <c r="L12" s="15"/>
      <c r="M12" s="15"/>
      <c r="N12" s="15"/>
      <c r="O12" s="15"/>
      <c r="P12" s="15"/>
      <c r="Q12" s="15"/>
    </row>
    <row r="13" ht="19.5" customHeight="1" spans="1:17">
      <c r="A13" s="164" t="s">
        <v>95</v>
      </c>
      <c r="B13" s="164" t="s">
        <v>96</v>
      </c>
      <c r="C13" s="15">
        <v>9.570952</v>
      </c>
      <c r="D13" s="15">
        <v>9.570952</v>
      </c>
      <c r="E13" s="15">
        <v>9.570952</v>
      </c>
      <c r="F13" s="15"/>
      <c r="G13" s="15"/>
      <c r="H13" s="15">
        <v>9.570952</v>
      </c>
      <c r="I13" s="15"/>
      <c r="J13" s="15"/>
      <c r="K13" s="15"/>
      <c r="L13" s="15"/>
      <c r="M13" s="15"/>
      <c r="N13" s="15"/>
      <c r="O13" s="15"/>
      <c r="P13" s="15"/>
      <c r="Q13" s="15"/>
    </row>
    <row r="14" ht="19.5" customHeight="1" spans="1:17">
      <c r="A14" s="208" t="s">
        <v>97</v>
      </c>
      <c r="B14" s="208" t="s">
        <v>96</v>
      </c>
      <c r="C14" s="15">
        <v>9.570952</v>
      </c>
      <c r="D14" s="15">
        <v>9.570952</v>
      </c>
      <c r="E14" s="15">
        <v>9.570952</v>
      </c>
      <c r="F14" s="15"/>
      <c r="G14" s="15"/>
      <c r="H14" s="15">
        <v>9.570952</v>
      </c>
      <c r="I14" s="15"/>
      <c r="J14" s="15"/>
      <c r="K14" s="15"/>
      <c r="L14" s="15"/>
      <c r="M14" s="15"/>
      <c r="N14" s="15"/>
      <c r="O14" s="15"/>
      <c r="P14" s="15"/>
      <c r="Q14" s="15"/>
    </row>
    <row r="15" ht="19.5" customHeight="1" spans="1:17">
      <c r="A15" s="13" t="s">
        <v>98</v>
      </c>
      <c r="B15" s="13" t="s">
        <v>99</v>
      </c>
      <c r="C15" s="15">
        <v>104.349273</v>
      </c>
      <c r="D15" s="15">
        <v>104.349273</v>
      </c>
      <c r="E15" s="15">
        <v>104.349273</v>
      </c>
      <c r="F15" s="15"/>
      <c r="G15" s="15"/>
      <c r="H15" s="15">
        <v>104.349273</v>
      </c>
      <c r="I15" s="15"/>
      <c r="J15" s="15"/>
      <c r="K15" s="15"/>
      <c r="L15" s="15"/>
      <c r="M15" s="15"/>
      <c r="N15" s="15"/>
      <c r="O15" s="15"/>
      <c r="P15" s="15"/>
      <c r="Q15" s="15"/>
    </row>
    <row r="16" ht="19.5" customHeight="1" spans="1:17">
      <c r="A16" s="164" t="s">
        <v>100</v>
      </c>
      <c r="B16" s="164" t="s">
        <v>101</v>
      </c>
      <c r="C16" s="15">
        <v>104.349273</v>
      </c>
      <c r="D16" s="15">
        <v>104.349273</v>
      </c>
      <c r="E16" s="15">
        <v>104.349273</v>
      </c>
      <c r="F16" s="15"/>
      <c r="G16" s="15"/>
      <c r="H16" s="15">
        <v>104.349273</v>
      </c>
      <c r="I16" s="15"/>
      <c r="J16" s="15"/>
      <c r="K16" s="15"/>
      <c r="L16" s="15"/>
      <c r="M16" s="15"/>
      <c r="N16" s="15"/>
      <c r="O16" s="15"/>
      <c r="P16" s="15"/>
      <c r="Q16" s="15"/>
    </row>
    <row r="17" ht="19.5" customHeight="1" spans="1:17">
      <c r="A17" s="208" t="s">
        <v>102</v>
      </c>
      <c r="B17" s="208" t="s">
        <v>103</v>
      </c>
      <c r="C17" s="15">
        <v>92.974958</v>
      </c>
      <c r="D17" s="15">
        <v>92.974958</v>
      </c>
      <c r="E17" s="15">
        <v>92.974958</v>
      </c>
      <c r="F17" s="15"/>
      <c r="G17" s="15"/>
      <c r="H17" s="15">
        <v>92.974958</v>
      </c>
      <c r="I17" s="15"/>
      <c r="J17" s="15"/>
      <c r="K17" s="15"/>
      <c r="L17" s="15"/>
      <c r="M17" s="15"/>
      <c r="N17" s="15"/>
      <c r="O17" s="15"/>
      <c r="P17" s="15"/>
      <c r="Q17" s="15"/>
    </row>
    <row r="18" ht="19.5" customHeight="1" spans="1:17">
      <c r="A18" s="208" t="s">
        <v>104</v>
      </c>
      <c r="B18" s="208" t="s">
        <v>105</v>
      </c>
      <c r="C18" s="15">
        <v>11.374315</v>
      </c>
      <c r="D18" s="15">
        <v>11.374315</v>
      </c>
      <c r="E18" s="15">
        <v>11.374315</v>
      </c>
      <c r="F18" s="15"/>
      <c r="G18" s="15"/>
      <c r="H18" s="15">
        <v>11.374315</v>
      </c>
      <c r="I18" s="15"/>
      <c r="J18" s="15"/>
      <c r="K18" s="15"/>
      <c r="L18" s="15"/>
      <c r="M18" s="15"/>
      <c r="N18" s="15"/>
      <c r="O18" s="15"/>
      <c r="P18" s="15"/>
      <c r="Q18" s="15"/>
    </row>
    <row r="19" ht="19.5" customHeight="1" spans="1:17">
      <c r="A19" s="13" t="s">
        <v>106</v>
      </c>
      <c r="B19" s="13" t="s">
        <v>107</v>
      </c>
      <c r="C19" s="15">
        <v>494.56</v>
      </c>
      <c r="D19" s="15"/>
      <c r="E19" s="15"/>
      <c r="F19" s="15">
        <v>494.56</v>
      </c>
      <c r="G19" s="15">
        <v>494.56</v>
      </c>
      <c r="H19" s="15">
        <v>494.56</v>
      </c>
      <c r="I19" s="15"/>
      <c r="J19" s="15"/>
      <c r="K19" s="15"/>
      <c r="L19" s="15"/>
      <c r="M19" s="15"/>
      <c r="N19" s="15"/>
      <c r="O19" s="15"/>
      <c r="P19" s="15"/>
      <c r="Q19" s="15"/>
    </row>
    <row r="20" ht="19.5" customHeight="1" spans="1:17">
      <c r="A20" s="164" t="s">
        <v>108</v>
      </c>
      <c r="B20" s="164" t="s">
        <v>109</v>
      </c>
      <c r="C20" s="15">
        <v>494.56</v>
      </c>
      <c r="D20" s="15"/>
      <c r="E20" s="15"/>
      <c r="F20" s="15">
        <v>494.56</v>
      </c>
      <c r="G20" s="15">
        <v>494.56</v>
      </c>
      <c r="H20" s="15">
        <v>494.56</v>
      </c>
      <c r="I20" s="15"/>
      <c r="J20" s="15"/>
      <c r="K20" s="15"/>
      <c r="L20" s="15"/>
      <c r="M20" s="15"/>
      <c r="N20" s="15"/>
      <c r="O20" s="15"/>
      <c r="P20" s="15"/>
      <c r="Q20" s="15"/>
    </row>
    <row r="21" ht="19.5" customHeight="1" spans="1:17">
      <c r="A21" s="208" t="s">
        <v>110</v>
      </c>
      <c r="B21" s="208" t="s">
        <v>111</v>
      </c>
      <c r="C21" s="15">
        <v>254.56</v>
      </c>
      <c r="D21" s="15"/>
      <c r="E21" s="15"/>
      <c r="F21" s="15">
        <v>254.56</v>
      </c>
      <c r="G21" s="15">
        <v>254.56</v>
      </c>
      <c r="H21" s="15">
        <v>254.56</v>
      </c>
      <c r="I21" s="15"/>
      <c r="J21" s="15"/>
      <c r="K21" s="15"/>
      <c r="L21" s="15"/>
      <c r="M21" s="15"/>
      <c r="N21" s="15"/>
      <c r="O21" s="15"/>
      <c r="P21" s="15"/>
      <c r="Q21" s="15"/>
    </row>
    <row r="22" ht="19.5" customHeight="1" spans="1:17">
      <c r="A22" s="208" t="s">
        <v>112</v>
      </c>
      <c r="B22" s="208" t="s">
        <v>113</v>
      </c>
      <c r="C22" s="15">
        <v>240</v>
      </c>
      <c r="D22" s="15"/>
      <c r="E22" s="15"/>
      <c r="F22" s="15">
        <v>240</v>
      </c>
      <c r="G22" s="15">
        <v>240</v>
      </c>
      <c r="H22" s="15">
        <v>240</v>
      </c>
      <c r="I22" s="15"/>
      <c r="J22" s="15"/>
      <c r="K22" s="15"/>
      <c r="L22" s="15"/>
      <c r="M22" s="15"/>
      <c r="N22" s="15"/>
      <c r="O22" s="15"/>
      <c r="P22" s="15"/>
      <c r="Q22" s="15"/>
    </row>
    <row r="23" ht="19.5" customHeight="1" spans="1:17">
      <c r="A23" s="13" t="s">
        <v>114</v>
      </c>
      <c r="B23" s="13" t="s">
        <v>115</v>
      </c>
      <c r="C23" s="15">
        <v>3545.43093</v>
      </c>
      <c r="D23" s="15">
        <v>1902.43093</v>
      </c>
      <c r="E23" s="15">
        <v>1902.43093</v>
      </c>
      <c r="F23" s="15">
        <v>1643</v>
      </c>
      <c r="G23" s="15">
        <v>1643</v>
      </c>
      <c r="H23" s="15">
        <v>3545.43093</v>
      </c>
      <c r="I23" s="15"/>
      <c r="J23" s="15"/>
      <c r="K23" s="15"/>
      <c r="L23" s="15"/>
      <c r="M23" s="15"/>
      <c r="N23" s="15"/>
      <c r="O23" s="15"/>
      <c r="P23" s="15"/>
      <c r="Q23" s="15"/>
    </row>
    <row r="24" ht="19.5" customHeight="1" spans="1:17">
      <c r="A24" s="164" t="s">
        <v>116</v>
      </c>
      <c r="B24" s="164" t="s">
        <v>117</v>
      </c>
      <c r="C24" s="15">
        <v>3232.43093</v>
      </c>
      <c r="D24" s="15">
        <v>1902.43093</v>
      </c>
      <c r="E24" s="15">
        <v>1902.43093</v>
      </c>
      <c r="F24" s="15">
        <v>1330</v>
      </c>
      <c r="G24" s="15">
        <v>1330</v>
      </c>
      <c r="H24" s="15">
        <v>3232.43093</v>
      </c>
      <c r="I24" s="15"/>
      <c r="J24" s="15"/>
      <c r="K24" s="15"/>
      <c r="L24" s="15"/>
      <c r="M24" s="15"/>
      <c r="N24" s="15"/>
      <c r="O24" s="15"/>
      <c r="P24" s="15"/>
      <c r="Q24" s="15"/>
    </row>
    <row r="25" ht="19.5" customHeight="1" spans="1:17">
      <c r="A25" s="208" t="s">
        <v>118</v>
      </c>
      <c r="B25" s="208" t="s">
        <v>119</v>
      </c>
      <c r="C25" s="15">
        <v>1902.43093</v>
      </c>
      <c r="D25" s="15">
        <v>1902.43093</v>
      </c>
      <c r="E25" s="15">
        <v>1902.43093</v>
      </c>
      <c r="F25" s="15"/>
      <c r="G25" s="15"/>
      <c r="H25" s="15">
        <v>1902.43093</v>
      </c>
      <c r="I25" s="15"/>
      <c r="J25" s="15"/>
      <c r="K25" s="15"/>
      <c r="L25" s="15"/>
      <c r="M25" s="15"/>
      <c r="N25" s="15"/>
      <c r="O25" s="15"/>
      <c r="P25" s="15"/>
      <c r="Q25" s="15"/>
    </row>
    <row r="26" ht="19.5" customHeight="1" spans="1:17">
      <c r="A26" s="208" t="s">
        <v>120</v>
      </c>
      <c r="B26" s="208" t="s">
        <v>121</v>
      </c>
      <c r="C26" s="15">
        <v>120</v>
      </c>
      <c r="D26" s="15"/>
      <c r="E26" s="15"/>
      <c r="F26" s="15">
        <v>120</v>
      </c>
      <c r="G26" s="15">
        <v>120</v>
      </c>
      <c r="H26" s="15">
        <v>120</v>
      </c>
      <c r="I26" s="15"/>
      <c r="J26" s="15"/>
      <c r="K26" s="15"/>
      <c r="L26" s="15"/>
      <c r="M26" s="15"/>
      <c r="N26" s="15"/>
      <c r="O26" s="15"/>
      <c r="P26" s="15"/>
      <c r="Q26" s="15"/>
    </row>
    <row r="27" ht="19.5" customHeight="1" spans="1:17">
      <c r="A27" s="208" t="s">
        <v>122</v>
      </c>
      <c r="B27" s="208" t="s">
        <v>123</v>
      </c>
      <c r="C27" s="15">
        <v>1210</v>
      </c>
      <c r="D27" s="15"/>
      <c r="E27" s="15"/>
      <c r="F27" s="15">
        <v>1210</v>
      </c>
      <c r="G27" s="15">
        <v>1210</v>
      </c>
      <c r="H27" s="15">
        <v>1210</v>
      </c>
      <c r="I27" s="15"/>
      <c r="J27" s="15"/>
      <c r="K27" s="15"/>
      <c r="L27" s="15"/>
      <c r="M27" s="15"/>
      <c r="N27" s="15"/>
      <c r="O27" s="15"/>
      <c r="P27" s="15"/>
      <c r="Q27" s="15"/>
    </row>
    <row r="28" ht="19.5" customHeight="1" spans="1:17">
      <c r="A28" s="164" t="s">
        <v>124</v>
      </c>
      <c r="B28" s="164" t="s">
        <v>125</v>
      </c>
      <c r="C28" s="15">
        <v>73</v>
      </c>
      <c r="D28" s="15"/>
      <c r="E28" s="15"/>
      <c r="F28" s="15">
        <v>73</v>
      </c>
      <c r="G28" s="15">
        <v>73</v>
      </c>
      <c r="H28" s="15">
        <v>73</v>
      </c>
      <c r="I28" s="15"/>
      <c r="J28" s="15"/>
      <c r="K28" s="15"/>
      <c r="L28" s="15"/>
      <c r="M28" s="15"/>
      <c r="N28" s="15"/>
      <c r="O28" s="15"/>
      <c r="P28" s="15"/>
      <c r="Q28" s="15"/>
    </row>
    <row r="29" ht="19.5" customHeight="1" spans="1:17">
      <c r="A29" s="208" t="s">
        <v>126</v>
      </c>
      <c r="B29" s="208" t="s">
        <v>127</v>
      </c>
      <c r="C29" s="15">
        <v>73</v>
      </c>
      <c r="D29" s="15"/>
      <c r="E29" s="15"/>
      <c r="F29" s="15">
        <v>73</v>
      </c>
      <c r="G29" s="15">
        <v>73</v>
      </c>
      <c r="H29" s="15">
        <v>73</v>
      </c>
      <c r="I29" s="15"/>
      <c r="J29" s="15"/>
      <c r="K29" s="15"/>
      <c r="L29" s="15"/>
      <c r="M29" s="15"/>
      <c r="N29" s="15"/>
      <c r="O29" s="15"/>
      <c r="P29" s="15"/>
      <c r="Q29" s="15"/>
    </row>
    <row r="30" ht="19.5" customHeight="1" spans="1:17">
      <c r="A30" s="164" t="s">
        <v>128</v>
      </c>
      <c r="B30" s="164" t="s">
        <v>129</v>
      </c>
      <c r="C30" s="15">
        <v>240</v>
      </c>
      <c r="D30" s="15"/>
      <c r="E30" s="15"/>
      <c r="F30" s="15">
        <v>240</v>
      </c>
      <c r="G30" s="15">
        <v>240</v>
      </c>
      <c r="H30" s="15">
        <v>240</v>
      </c>
      <c r="I30" s="15"/>
      <c r="J30" s="15"/>
      <c r="K30" s="15"/>
      <c r="L30" s="15"/>
      <c r="M30" s="15"/>
      <c r="N30" s="15"/>
      <c r="O30" s="15"/>
      <c r="P30" s="15"/>
      <c r="Q30" s="15"/>
    </row>
    <row r="31" ht="19.5" customHeight="1" spans="1:17">
      <c r="A31" s="208" t="s">
        <v>130</v>
      </c>
      <c r="B31" s="208" t="s">
        <v>129</v>
      </c>
      <c r="C31" s="15">
        <v>240</v>
      </c>
      <c r="D31" s="15"/>
      <c r="E31" s="15"/>
      <c r="F31" s="15">
        <v>240</v>
      </c>
      <c r="G31" s="15">
        <v>240</v>
      </c>
      <c r="H31" s="15">
        <v>240</v>
      </c>
      <c r="I31" s="15"/>
      <c r="J31" s="15"/>
      <c r="K31" s="15"/>
      <c r="L31" s="15"/>
      <c r="M31" s="15"/>
      <c r="N31" s="15"/>
      <c r="O31" s="15"/>
      <c r="P31" s="15"/>
      <c r="Q31" s="15"/>
    </row>
    <row r="32" ht="19.5" customHeight="1" spans="1:17">
      <c r="A32" s="13" t="s">
        <v>131</v>
      </c>
      <c r="B32" s="13" t="s">
        <v>132</v>
      </c>
      <c r="C32" s="15">
        <v>203.67726</v>
      </c>
      <c r="D32" s="15">
        <v>203.67726</v>
      </c>
      <c r="E32" s="15">
        <v>203.67726</v>
      </c>
      <c r="F32" s="15"/>
      <c r="G32" s="15"/>
      <c r="H32" s="15">
        <v>203.67726</v>
      </c>
      <c r="I32" s="15"/>
      <c r="J32" s="15"/>
      <c r="K32" s="15"/>
      <c r="L32" s="15"/>
      <c r="M32" s="15"/>
      <c r="N32" s="15"/>
      <c r="O32" s="15"/>
      <c r="P32" s="15"/>
      <c r="Q32" s="15"/>
    </row>
    <row r="33" ht="19.5" customHeight="1" spans="1:17">
      <c r="A33" s="164" t="s">
        <v>133</v>
      </c>
      <c r="B33" s="164" t="s">
        <v>134</v>
      </c>
      <c r="C33" s="15">
        <v>203.67726</v>
      </c>
      <c r="D33" s="15">
        <v>203.67726</v>
      </c>
      <c r="E33" s="15">
        <v>203.67726</v>
      </c>
      <c r="F33" s="15"/>
      <c r="G33" s="15"/>
      <c r="H33" s="15">
        <v>203.67726</v>
      </c>
      <c r="I33" s="15"/>
      <c r="J33" s="15"/>
      <c r="K33" s="15"/>
      <c r="L33" s="15"/>
      <c r="M33" s="15"/>
      <c r="N33" s="15"/>
      <c r="O33" s="15"/>
      <c r="P33" s="15"/>
      <c r="Q33" s="15"/>
    </row>
    <row r="34" ht="19.5" customHeight="1" spans="1:17">
      <c r="A34" s="208" t="s">
        <v>135</v>
      </c>
      <c r="B34" s="208" t="s">
        <v>136</v>
      </c>
      <c r="C34" s="15">
        <v>203.67726</v>
      </c>
      <c r="D34" s="15">
        <v>203.67726</v>
      </c>
      <c r="E34" s="15">
        <v>203.67726</v>
      </c>
      <c r="F34" s="15"/>
      <c r="G34" s="15"/>
      <c r="H34" s="15">
        <v>203.67726</v>
      </c>
      <c r="I34" s="15"/>
      <c r="J34" s="15"/>
      <c r="K34" s="15"/>
      <c r="L34" s="15"/>
      <c r="M34" s="15"/>
      <c r="N34" s="15"/>
      <c r="O34" s="15"/>
      <c r="P34" s="15"/>
      <c r="Q34" s="15"/>
    </row>
    <row r="35" ht="17.25" customHeight="1" spans="1:17">
      <c r="A35" s="249" t="s">
        <v>137</v>
      </c>
      <c r="B35" s="250" t="s">
        <v>137</v>
      </c>
      <c r="C35" s="15">
        <v>4655.065732</v>
      </c>
      <c r="D35" s="15">
        <v>2517.505732</v>
      </c>
      <c r="E35" s="15">
        <v>2517.505732</v>
      </c>
      <c r="F35" s="15">
        <v>2137.56</v>
      </c>
      <c r="G35" s="15">
        <v>2137.56</v>
      </c>
      <c r="H35" s="15">
        <v>4655.065732</v>
      </c>
      <c r="I35" s="15"/>
      <c r="J35" s="15"/>
      <c r="K35" s="15"/>
      <c r="L35" s="15"/>
      <c r="M35" s="15"/>
      <c r="N35" s="15"/>
      <c r="O35" s="15"/>
      <c r="P35" s="15"/>
      <c r="Q35" s="15"/>
    </row>
  </sheetData>
  <mergeCells count="13">
    <mergeCell ref="A2:Q2"/>
    <mergeCell ref="A3:N3"/>
    <mergeCell ref="D4:E4"/>
    <mergeCell ref="F4:G4"/>
    <mergeCell ref="L4:Q4"/>
    <mergeCell ref="A35:B35"/>
    <mergeCell ref="A4:A5"/>
    <mergeCell ref="B4:B5"/>
    <mergeCell ref="C4:C5"/>
    <mergeCell ref="H4:H5"/>
    <mergeCell ref="I4:I5"/>
    <mergeCell ref="J4:J5"/>
    <mergeCell ref="K4:K5"/>
  </mergeCells>
  <pageMargins left="0.75" right="0.75" top="1" bottom="1" header="0.511805555555556" footer="0.511805555555556"/>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E16" sqref="E16"/>
    </sheetView>
  </sheetViews>
  <sheetFormatPr defaultColWidth="8.87962962962963" defaultRowHeight="14.25" customHeight="1" outlineLevelCol="3"/>
  <cols>
    <col min="1" max="1" width="49.287037037037" style="211" customWidth="1"/>
    <col min="2" max="2" width="38.8425925925926" style="211" customWidth="1"/>
    <col min="3" max="3" width="48.5740740740741" style="211" customWidth="1"/>
    <col min="4" max="4" width="36.4259259259259" style="211" customWidth="1"/>
    <col min="5" max="5" width="9.12962962962963" style="212" customWidth="1"/>
    <col min="6" max="256" width="9.12962962962963" style="212"/>
    <col min="257" max="16384" width="8.87962962962963" style="213"/>
  </cols>
  <sheetData>
    <row r="1" customHeight="1" spans="1:4">
      <c r="A1" s="214"/>
      <c r="B1" s="214"/>
      <c r="C1" s="214"/>
      <c r="D1" s="215" t="s">
        <v>138</v>
      </c>
    </row>
    <row r="2" ht="31.5" customHeight="1" spans="1:4">
      <c r="A2" s="216" t="s">
        <v>139</v>
      </c>
      <c r="B2" s="217"/>
      <c r="C2" s="217"/>
      <c r="D2" s="217"/>
    </row>
    <row r="3" ht="17.25" customHeight="1" spans="1:4">
      <c r="A3" s="218" t="s">
        <v>2</v>
      </c>
      <c r="B3" s="219"/>
      <c r="C3" s="219"/>
      <c r="D3" s="220" t="s">
        <v>3</v>
      </c>
    </row>
    <row r="4" ht="19.5" customHeight="1" spans="1:4">
      <c r="A4" s="221" t="s">
        <v>4</v>
      </c>
      <c r="B4" s="222"/>
      <c r="C4" s="221" t="s">
        <v>5</v>
      </c>
      <c r="D4" s="222"/>
    </row>
    <row r="5" ht="21.75" customHeight="1" spans="1:4">
      <c r="A5" s="223" t="s">
        <v>6</v>
      </c>
      <c r="B5" s="224" t="s">
        <v>7</v>
      </c>
      <c r="C5" s="223" t="s">
        <v>140</v>
      </c>
      <c r="D5" s="224" t="s">
        <v>7</v>
      </c>
    </row>
    <row r="6" ht="17.25" customHeight="1" spans="1:4">
      <c r="A6" s="225"/>
      <c r="B6" s="226"/>
      <c r="C6" s="225"/>
      <c r="D6" s="226"/>
    </row>
    <row r="7" ht="17.25" customHeight="1" spans="1:4">
      <c r="A7" s="227" t="s">
        <v>141</v>
      </c>
      <c r="B7" s="228">
        <v>4655.065732</v>
      </c>
      <c r="C7" s="229" t="s">
        <v>142</v>
      </c>
      <c r="D7" s="230" t="s">
        <v>45</v>
      </c>
    </row>
    <row r="8" ht="17.25" customHeight="1" spans="1:4">
      <c r="A8" s="231" t="s">
        <v>143</v>
      </c>
      <c r="B8" s="228">
        <v>4655.065732</v>
      </c>
      <c r="C8" s="229" t="s">
        <v>144</v>
      </c>
      <c r="D8" s="230"/>
    </row>
    <row r="9" ht="17.25" customHeight="1" spans="1:4">
      <c r="A9" s="231" t="s">
        <v>145</v>
      </c>
      <c r="B9" s="232"/>
      <c r="C9" s="229" t="s">
        <v>146</v>
      </c>
      <c r="D9" s="230"/>
    </row>
    <row r="10" ht="17.25" customHeight="1" spans="1:4">
      <c r="A10" s="231" t="s">
        <v>147</v>
      </c>
      <c r="B10" s="232"/>
      <c r="C10" s="229" t="s">
        <v>148</v>
      </c>
      <c r="D10" s="230"/>
    </row>
    <row r="11" ht="17.25" customHeight="1" spans="1:4">
      <c r="A11" s="231" t="s">
        <v>149</v>
      </c>
      <c r="B11" s="232"/>
      <c r="C11" s="229" t="s">
        <v>150</v>
      </c>
      <c r="D11" s="230"/>
    </row>
    <row r="12" ht="17.25" customHeight="1" spans="1:4">
      <c r="A12" s="231" t="s">
        <v>143</v>
      </c>
      <c r="B12" s="232"/>
      <c r="C12" s="229" t="s">
        <v>151</v>
      </c>
      <c r="D12" s="230"/>
    </row>
    <row r="13" ht="17.25" customHeight="1" spans="1:4">
      <c r="A13" s="233" t="s">
        <v>145</v>
      </c>
      <c r="B13" s="230"/>
      <c r="C13" s="229" t="s">
        <v>152</v>
      </c>
      <c r="D13" s="230"/>
    </row>
    <row r="14" ht="17.25" customHeight="1" spans="1:4">
      <c r="A14" s="233" t="s">
        <v>147</v>
      </c>
      <c r="B14" s="230"/>
      <c r="C14" s="229" t="s">
        <v>153</v>
      </c>
      <c r="D14" s="230"/>
    </row>
    <row r="15" ht="17.25" customHeight="1" spans="1:4">
      <c r="A15" s="231"/>
      <c r="B15" s="230"/>
      <c r="C15" s="229" t="s">
        <v>154</v>
      </c>
      <c r="D15" s="228">
        <v>307.048269</v>
      </c>
    </row>
    <row r="16" ht="17.25" customHeight="1" spans="1:4">
      <c r="A16" s="231"/>
      <c r="B16" s="232"/>
      <c r="C16" s="229" t="s">
        <v>155</v>
      </c>
      <c r="D16" s="228">
        <v>104.349273</v>
      </c>
    </row>
    <row r="17" ht="17.25" customHeight="1" spans="1:4">
      <c r="A17" s="231"/>
      <c r="B17" s="234"/>
      <c r="C17" s="229" t="s">
        <v>156</v>
      </c>
      <c r="D17" s="228">
        <v>494.56</v>
      </c>
    </row>
    <row r="18" ht="17.25" customHeight="1" spans="1:4">
      <c r="A18" s="233"/>
      <c r="B18" s="234"/>
      <c r="C18" s="229" t="s">
        <v>157</v>
      </c>
      <c r="D18" s="230"/>
    </row>
    <row r="19" ht="17.25" customHeight="1" spans="1:4">
      <c r="A19" s="233"/>
      <c r="B19" s="235"/>
      <c r="C19" s="229" t="s">
        <v>158</v>
      </c>
      <c r="D19" s="228">
        <v>3545.43093</v>
      </c>
    </row>
    <row r="20" ht="17.25" customHeight="1" spans="1:4">
      <c r="A20" s="235"/>
      <c r="B20" s="235"/>
      <c r="C20" s="229" t="s">
        <v>159</v>
      </c>
      <c r="D20" s="230"/>
    </row>
    <row r="21" ht="17.25" customHeight="1" spans="1:4">
      <c r="A21" s="235"/>
      <c r="B21" s="235"/>
      <c r="C21" s="229" t="s">
        <v>160</v>
      </c>
      <c r="D21" s="230"/>
    </row>
    <row r="22" ht="17.25" customHeight="1" spans="1:4">
      <c r="A22" s="235"/>
      <c r="B22" s="235"/>
      <c r="C22" s="229" t="s">
        <v>161</v>
      </c>
      <c r="D22" s="230"/>
    </row>
    <row r="23" ht="17.25" customHeight="1" spans="1:4">
      <c r="A23" s="235"/>
      <c r="B23" s="235"/>
      <c r="C23" s="229" t="s">
        <v>162</v>
      </c>
      <c r="D23" s="230"/>
    </row>
    <row r="24" ht="17.25" customHeight="1" spans="1:4">
      <c r="A24" s="235"/>
      <c r="B24" s="235"/>
      <c r="C24" s="229" t="s">
        <v>163</v>
      </c>
      <c r="D24" s="230"/>
    </row>
    <row r="25" ht="17.25" customHeight="1" spans="1:4">
      <c r="A25" s="235"/>
      <c r="B25" s="235"/>
      <c r="C25" s="229" t="s">
        <v>164</v>
      </c>
      <c r="D25" s="230"/>
    </row>
    <row r="26" ht="17.25" customHeight="1" spans="1:4">
      <c r="A26" s="235"/>
      <c r="B26" s="235"/>
      <c r="C26" s="229" t="s">
        <v>165</v>
      </c>
      <c r="D26" s="228">
        <v>203.67726</v>
      </c>
    </row>
    <row r="27" ht="17.25" customHeight="1" spans="1:4">
      <c r="A27" s="235"/>
      <c r="B27" s="235"/>
      <c r="C27" s="229" t="s">
        <v>166</v>
      </c>
      <c r="D27" s="230"/>
    </row>
    <row r="28" ht="17.25" customHeight="1" spans="1:4">
      <c r="A28" s="235"/>
      <c r="B28" s="235"/>
      <c r="C28" s="229" t="s">
        <v>167</v>
      </c>
      <c r="D28" s="230"/>
    </row>
    <row r="29" ht="17.25" customHeight="1" spans="1:4">
      <c r="A29" s="235"/>
      <c r="B29" s="235"/>
      <c r="C29" s="229" t="s">
        <v>168</v>
      </c>
      <c r="D29" s="230"/>
    </row>
    <row r="30" ht="17.25" customHeight="1" spans="1:4">
      <c r="A30" s="235"/>
      <c r="B30" s="235"/>
      <c r="C30" s="229" t="s">
        <v>169</v>
      </c>
      <c r="D30" s="230"/>
    </row>
    <row r="31" customHeight="1" spans="1:4">
      <c r="A31" s="236"/>
      <c r="B31" s="234"/>
      <c r="C31" s="233" t="s">
        <v>170</v>
      </c>
      <c r="D31" s="234"/>
    </row>
    <row r="32" ht="17.25" customHeight="1" spans="1:4">
      <c r="A32" s="237" t="s">
        <v>171</v>
      </c>
      <c r="B32" s="228">
        <v>4655.065732</v>
      </c>
      <c r="C32" s="236" t="s">
        <v>49</v>
      </c>
      <c r="D32" s="228">
        <v>4655.065732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0416666666667" bottom="0.510416666666667" header="0.313888888888889" footer="0.313888888888889"/>
  <pageSetup paperSize="9" scale="8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workbookViewId="0">
      <selection activeCell="C21" sqref="C21"/>
    </sheetView>
  </sheetViews>
  <sheetFormatPr defaultColWidth="9.13888888888889" defaultRowHeight="14.25" customHeight="1" outlineLevelCol="6"/>
  <cols>
    <col min="1" max="1" width="20.1388888888889" customWidth="1"/>
    <col min="2" max="2" width="44" customWidth="1"/>
    <col min="3" max="3" width="24.2777777777778" customWidth="1"/>
    <col min="4" max="4" width="16.5740740740741" customWidth="1"/>
    <col min="5" max="7" width="24.2777777777778" customWidth="1"/>
  </cols>
  <sheetData>
    <row r="1" customHeight="1" spans="4:7">
      <c r="D1" s="203"/>
      <c r="F1" s="60"/>
      <c r="G1" s="41" t="s">
        <v>172</v>
      </c>
    </row>
    <row r="2" ht="39" customHeight="1" spans="1:7">
      <c r="A2" s="114" t="s">
        <v>173</v>
      </c>
      <c r="B2" s="114"/>
      <c r="C2" s="114"/>
      <c r="D2" s="114"/>
      <c r="E2" s="114"/>
      <c r="F2" s="114"/>
      <c r="G2" s="114"/>
    </row>
    <row r="3" ht="18" customHeight="1" spans="1:7">
      <c r="A3" s="4" t="str">
        <f>"单位名称："&amp;"曲靖市国有海寨林场"</f>
        <v>单位名称：曲靖市国有海寨林场</v>
      </c>
      <c r="F3" s="110"/>
      <c r="G3" s="299" t="s">
        <v>52</v>
      </c>
    </row>
    <row r="4" ht="20.25" customHeight="1" spans="1:7">
      <c r="A4" s="204" t="s">
        <v>174</v>
      </c>
      <c r="B4" s="205"/>
      <c r="C4" s="70" t="s">
        <v>55</v>
      </c>
      <c r="D4" s="206" t="s">
        <v>74</v>
      </c>
      <c r="E4" s="10"/>
      <c r="F4" s="10"/>
      <c r="G4" s="10" t="s">
        <v>75</v>
      </c>
    </row>
    <row r="5" ht="20.25" customHeight="1" spans="1:7">
      <c r="A5" s="207" t="s">
        <v>72</v>
      </c>
      <c r="B5" s="207" t="s">
        <v>73</v>
      </c>
      <c r="C5" s="10"/>
      <c r="D5" s="69" t="s">
        <v>57</v>
      </c>
      <c r="E5" s="69" t="s">
        <v>175</v>
      </c>
      <c r="F5" s="69" t="s">
        <v>176</v>
      </c>
      <c r="G5" s="10"/>
    </row>
    <row r="6" ht="13.5" customHeight="1" spans="1:7">
      <c r="A6" s="207" t="s">
        <v>177</v>
      </c>
      <c r="B6" s="207" t="s">
        <v>178</v>
      </c>
      <c r="C6" s="207" t="s">
        <v>179</v>
      </c>
      <c r="D6" s="120" t="s">
        <v>180</v>
      </c>
      <c r="E6" s="120" t="s">
        <v>181</v>
      </c>
      <c r="F6" s="120" t="s">
        <v>182</v>
      </c>
      <c r="G6" s="74">
        <v>7</v>
      </c>
    </row>
    <row r="7" ht="18" customHeight="1" spans="1:7">
      <c r="A7" s="13" t="s">
        <v>83</v>
      </c>
      <c r="B7" s="13" t="s">
        <v>84</v>
      </c>
      <c r="C7" s="15">
        <v>307.048269</v>
      </c>
      <c r="D7" s="15">
        <v>307.048269</v>
      </c>
      <c r="E7" s="15">
        <v>280.072889</v>
      </c>
      <c r="F7" s="15">
        <v>26.97538</v>
      </c>
      <c r="G7" s="15"/>
    </row>
    <row r="8" ht="18" customHeight="1" spans="1:7">
      <c r="A8" s="164" t="s">
        <v>85</v>
      </c>
      <c r="B8" s="164" t="s">
        <v>86</v>
      </c>
      <c r="C8" s="15">
        <v>281.034661</v>
      </c>
      <c r="D8" s="15">
        <v>281.034661</v>
      </c>
      <c r="E8" s="15">
        <v>254.059281</v>
      </c>
      <c r="F8" s="15">
        <v>26.97538</v>
      </c>
      <c r="G8" s="15"/>
    </row>
    <row r="9" ht="18" customHeight="1" spans="1:7">
      <c r="A9" s="208" t="s">
        <v>87</v>
      </c>
      <c r="B9" s="208" t="s">
        <v>88</v>
      </c>
      <c r="C9" s="15">
        <v>26.97538</v>
      </c>
      <c r="D9" s="15">
        <v>26.97538</v>
      </c>
      <c r="E9" s="15"/>
      <c r="F9" s="15">
        <v>26.97538</v>
      </c>
      <c r="G9" s="15"/>
    </row>
    <row r="10" ht="18" customHeight="1" spans="1:7">
      <c r="A10" s="208" t="s">
        <v>89</v>
      </c>
      <c r="B10" s="208" t="s">
        <v>90</v>
      </c>
      <c r="C10" s="15">
        <v>254.059281</v>
      </c>
      <c r="D10" s="15">
        <v>254.059281</v>
      </c>
      <c r="E10" s="15">
        <v>254.059281</v>
      </c>
      <c r="F10" s="15"/>
      <c r="G10" s="15"/>
    </row>
    <row r="11" ht="18" customHeight="1" spans="1:7">
      <c r="A11" s="164" t="s">
        <v>91</v>
      </c>
      <c r="B11" s="164" t="s">
        <v>92</v>
      </c>
      <c r="C11" s="15">
        <v>16.442656</v>
      </c>
      <c r="D11" s="15">
        <v>16.442656</v>
      </c>
      <c r="E11" s="15">
        <v>16.442656</v>
      </c>
      <c r="F11" s="15"/>
      <c r="G11" s="15"/>
    </row>
    <row r="12" ht="18" customHeight="1" spans="1:7">
      <c r="A12" s="208" t="s">
        <v>93</v>
      </c>
      <c r="B12" s="208" t="s">
        <v>94</v>
      </c>
      <c r="C12" s="15">
        <v>16.442656</v>
      </c>
      <c r="D12" s="15">
        <v>16.442656</v>
      </c>
      <c r="E12" s="15">
        <v>16.442656</v>
      </c>
      <c r="F12" s="15"/>
      <c r="G12" s="15"/>
    </row>
    <row r="13" ht="18" customHeight="1" spans="1:7">
      <c r="A13" s="164" t="s">
        <v>95</v>
      </c>
      <c r="B13" s="164" t="s">
        <v>96</v>
      </c>
      <c r="C13" s="15">
        <v>9.570952</v>
      </c>
      <c r="D13" s="15">
        <v>9.570952</v>
      </c>
      <c r="E13" s="15">
        <v>9.570952</v>
      </c>
      <c r="F13" s="15"/>
      <c r="G13" s="15"/>
    </row>
    <row r="14" ht="18" customHeight="1" spans="1:7">
      <c r="A14" s="208" t="s">
        <v>97</v>
      </c>
      <c r="B14" s="208" t="s">
        <v>96</v>
      </c>
      <c r="C14" s="15">
        <v>9.570952</v>
      </c>
      <c r="D14" s="15">
        <v>9.570952</v>
      </c>
      <c r="E14" s="15">
        <v>9.570952</v>
      </c>
      <c r="F14" s="15"/>
      <c r="G14" s="15"/>
    </row>
    <row r="15" ht="18" customHeight="1" spans="1:7">
      <c r="A15" s="13" t="s">
        <v>98</v>
      </c>
      <c r="B15" s="13" t="s">
        <v>99</v>
      </c>
      <c r="C15" s="15">
        <v>104.349273</v>
      </c>
      <c r="D15" s="15">
        <v>104.349273</v>
      </c>
      <c r="E15" s="15">
        <v>104.349273</v>
      </c>
      <c r="F15" s="15"/>
      <c r="G15" s="15"/>
    </row>
    <row r="16" ht="18" customHeight="1" spans="1:7">
      <c r="A16" s="164" t="s">
        <v>100</v>
      </c>
      <c r="B16" s="164" t="s">
        <v>101</v>
      </c>
      <c r="C16" s="15">
        <v>104.349273</v>
      </c>
      <c r="D16" s="15">
        <v>104.349273</v>
      </c>
      <c r="E16" s="15">
        <v>104.349273</v>
      </c>
      <c r="F16" s="15"/>
      <c r="G16" s="15"/>
    </row>
    <row r="17" ht="18" customHeight="1" spans="1:7">
      <c r="A17" s="208" t="s">
        <v>102</v>
      </c>
      <c r="B17" s="208" t="s">
        <v>103</v>
      </c>
      <c r="C17" s="15">
        <v>92.974958</v>
      </c>
      <c r="D17" s="15">
        <v>92.974958</v>
      </c>
      <c r="E17" s="15">
        <v>92.974958</v>
      </c>
      <c r="F17" s="15"/>
      <c r="G17" s="15"/>
    </row>
    <row r="18" ht="18" customHeight="1" spans="1:7">
      <c r="A18" s="208" t="s">
        <v>104</v>
      </c>
      <c r="B18" s="208" t="s">
        <v>105</v>
      </c>
      <c r="C18" s="15">
        <v>11.374315</v>
      </c>
      <c r="D18" s="15">
        <v>11.374315</v>
      </c>
      <c r="E18" s="15">
        <v>11.374315</v>
      </c>
      <c r="F18" s="15"/>
      <c r="G18" s="15"/>
    </row>
    <row r="19" ht="18" customHeight="1" spans="1:7">
      <c r="A19" s="13" t="s">
        <v>106</v>
      </c>
      <c r="B19" s="13" t="s">
        <v>107</v>
      </c>
      <c r="C19" s="15">
        <v>494.56</v>
      </c>
      <c r="D19" s="15"/>
      <c r="E19" s="15"/>
      <c r="F19" s="15"/>
      <c r="G19" s="15">
        <v>494.56</v>
      </c>
    </row>
    <row r="20" ht="18" customHeight="1" spans="1:7">
      <c r="A20" s="164" t="s">
        <v>108</v>
      </c>
      <c r="B20" s="164" t="s">
        <v>109</v>
      </c>
      <c r="C20" s="15">
        <v>494.56</v>
      </c>
      <c r="D20" s="15"/>
      <c r="E20" s="15"/>
      <c r="F20" s="15"/>
      <c r="G20" s="15">
        <v>494.56</v>
      </c>
    </row>
    <row r="21" ht="18" customHeight="1" spans="1:7">
      <c r="A21" s="208" t="s">
        <v>110</v>
      </c>
      <c r="B21" s="208" t="s">
        <v>111</v>
      </c>
      <c r="C21" s="15">
        <v>254.56</v>
      </c>
      <c r="D21" s="15"/>
      <c r="E21" s="15"/>
      <c r="F21" s="15"/>
      <c r="G21" s="15">
        <v>254.56</v>
      </c>
    </row>
    <row r="22" ht="18" customHeight="1" spans="1:7">
      <c r="A22" s="208" t="s">
        <v>112</v>
      </c>
      <c r="B22" s="208" t="s">
        <v>113</v>
      </c>
      <c r="C22" s="15">
        <v>240</v>
      </c>
      <c r="D22" s="15"/>
      <c r="E22" s="15"/>
      <c r="F22" s="15"/>
      <c r="G22" s="15">
        <v>240</v>
      </c>
    </row>
    <row r="23" ht="18" customHeight="1" spans="1:7">
      <c r="A23" s="13" t="s">
        <v>114</v>
      </c>
      <c r="B23" s="13" t="s">
        <v>115</v>
      </c>
      <c r="C23" s="15">
        <v>3545.43093</v>
      </c>
      <c r="D23" s="15">
        <v>1902.43093</v>
      </c>
      <c r="E23" s="15">
        <v>1715.94716</v>
      </c>
      <c r="F23" s="15">
        <v>186.48377</v>
      </c>
      <c r="G23" s="15">
        <v>1643</v>
      </c>
    </row>
    <row r="24" ht="18" customHeight="1" spans="1:7">
      <c r="A24" s="164" t="s">
        <v>116</v>
      </c>
      <c r="B24" s="164" t="s">
        <v>117</v>
      </c>
      <c r="C24" s="15">
        <v>3232.43093</v>
      </c>
      <c r="D24" s="15">
        <v>1902.43093</v>
      </c>
      <c r="E24" s="15">
        <v>1715.94716</v>
      </c>
      <c r="F24" s="15">
        <v>186.48377</v>
      </c>
      <c r="G24" s="15">
        <v>1330</v>
      </c>
    </row>
    <row r="25" ht="18" customHeight="1" spans="1:7">
      <c r="A25" s="208" t="s">
        <v>118</v>
      </c>
      <c r="B25" s="208" t="s">
        <v>119</v>
      </c>
      <c r="C25" s="15">
        <v>1902.43093</v>
      </c>
      <c r="D25" s="15">
        <v>1902.43093</v>
      </c>
      <c r="E25" s="15">
        <v>1715.94716</v>
      </c>
      <c r="F25" s="15">
        <v>186.48377</v>
      </c>
      <c r="G25" s="15"/>
    </row>
    <row r="26" ht="18" customHeight="1" spans="1:7">
      <c r="A26" s="208" t="s">
        <v>120</v>
      </c>
      <c r="B26" s="208" t="s">
        <v>121</v>
      </c>
      <c r="C26" s="15">
        <v>120</v>
      </c>
      <c r="D26" s="15"/>
      <c r="E26" s="15"/>
      <c r="F26" s="15"/>
      <c r="G26" s="15">
        <v>120</v>
      </c>
    </row>
    <row r="27" ht="18" customHeight="1" spans="1:7">
      <c r="A27" s="208" t="s">
        <v>122</v>
      </c>
      <c r="B27" s="208" t="s">
        <v>123</v>
      </c>
      <c r="C27" s="15">
        <v>1210</v>
      </c>
      <c r="D27" s="15"/>
      <c r="E27" s="15"/>
      <c r="F27" s="15"/>
      <c r="G27" s="15">
        <v>1210</v>
      </c>
    </row>
    <row r="28" ht="18" customHeight="1" spans="1:7">
      <c r="A28" s="164" t="s">
        <v>124</v>
      </c>
      <c r="B28" s="164" t="s">
        <v>125</v>
      </c>
      <c r="C28" s="15">
        <v>73</v>
      </c>
      <c r="D28" s="15"/>
      <c r="E28" s="15"/>
      <c r="F28" s="15"/>
      <c r="G28" s="15">
        <v>73</v>
      </c>
    </row>
    <row r="29" ht="18" customHeight="1" spans="1:7">
      <c r="A29" s="208" t="s">
        <v>126</v>
      </c>
      <c r="B29" s="208" t="s">
        <v>127</v>
      </c>
      <c r="C29" s="15">
        <v>73</v>
      </c>
      <c r="D29" s="15"/>
      <c r="E29" s="15"/>
      <c r="F29" s="15"/>
      <c r="G29" s="15">
        <v>73</v>
      </c>
    </row>
    <row r="30" ht="18" customHeight="1" spans="1:7">
      <c r="A30" s="164" t="s">
        <v>128</v>
      </c>
      <c r="B30" s="164" t="s">
        <v>129</v>
      </c>
      <c r="C30" s="15">
        <v>240</v>
      </c>
      <c r="D30" s="15"/>
      <c r="E30" s="15"/>
      <c r="F30" s="15"/>
      <c r="G30" s="15">
        <v>240</v>
      </c>
    </row>
    <row r="31" ht="18" customHeight="1" spans="1:7">
      <c r="A31" s="208" t="s">
        <v>130</v>
      </c>
      <c r="B31" s="208" t="s">
        <v>129</v>
      </c>
      <c r="C31" s="15">
        <v>240</v>
      </c>
      <c r="D31" s="15"/>
      <c r="E31" s="15"/>
      <c r="F31" s="15"/>
      <c r="G31" s="15">
        <v>240</v>
      </c>
    </row>
    <row r="32" ht="18" customHeight="1" spans="1:7">
      <c r="A32" s="13" t="s">
        <v>131</v>
      </c>
      <c r="B32" s="13" t="s">
        <v>132</v>
      </c>
      <c r="C32" s="15">
        <v>203.67726</v>
      </c>
      <c r="D32" s="15">
        <v>203.67726</v>
      </c>
      <c r="E32" s="15">
        <v>203.67726</v>
      </c>
      <c r="F32" s="15"/>
      <c r="G32" s="15"/>
    </row>
    <row r="33" ht="18" customHeight="1" spans="1:7">
      <c r="A33" s="164" t="s">
        <v>133</v>
      </c>
      <c r="B33" s="164" t="s">
        <v>134</v>
      </c>
      <c r="C33" s="15">
        <v>203.67726</v>
      </c>
      <c r="D33" s="15">
        <v>203.67726</v>
      </c>
      <c r="E33" s="15">
        <v>203.67726</v>
      </c>
      <c r="F33" s="15"/>
      <c r="G33" s="15"/>
    </row>
    <row r="34" ht="18" customHeight="1" spans="1:7">
      <c r="A34" s="208" t="s">
        <v>135</v>
      </c>
      <c r="B34" s="208" t="s">
        <v>136</v>
      </c>
      <c r="C34" s="15">
        <v>203.67726</v>
      </c>
      <c r="D34" s="15">
        <v>203.67726</v>
      </c>
      <c r="E34" s="15">
        <v>203.67726</v>
      </c>
      <c r="F34" s="15"/>
      <c r="G34" s="15"/>
    </row>
    <row r="35" ht="18" customHeight="1" spans="1:7">
      <c r="A35" s="209" t="s">
        <v>137</v>
      </c>
      <c r="B35" s="210" t="s">
        <v>137</v>
      </c>
      <c r="C35" s="15">
        <v>4655.065732</v>
      </c>
      <c r="D35" s="15">
        <v>2517.505732</v>
      </c>
      <c r="E35" s="15">
        <v>2304.046582</v>
      </c>
      <c r="F35" s="15">
        <v>213.45915</v>
      </c>
      <c r="G35" s="15">
        <v>2137.56</v>
      </c>
    </row>
  </sheetData>
  <mergeCells count="7">
    <mergeCell ref="A2:G2"/>
    <mergeCell ref="A3:E3"/>
    <mergeCell ref="A4:B4"/>
    <mergeCell ref="D4:F4"/>
    <mergeCell ref="A35:B35"/>
    <mergeCell ref="C4:C5"/>
    <mergeCell ref="G4:G5"/>
  </mergeCells>
  <pageMargins left="0.75" right="0.75" top="1" bottom="1" header="0.511805555555556" footer="0.511805555555556"/>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6"/>
  <sheetViews>
    <sheetView showGridLines="0" topLeftCell="F1" workbookViewId="0">
      <selection activeCell="K10" sqref="K10"/>
    </sheetView>
  </sheetViews>
  <sheetFormatPr defaultColWidth="9.13888888888889" defaultRowHeight="14.25" customHeight="1"/>
  <cols>
    <col min="1" max="1" width="5.85185185185185" customWidth="1"/>
    <col min="2" max="2" width="7.13888888888889" customWidth="1"/>
    <col min="3" max="3" width="44" customWidth="1"/>
    <col min="4" max="4" width="29.5740740740741" customWidth="1"/>
    <col min="5" max="13" width="19.4259259259259" customWidth="1"/>
    <col min="14" max="14" width="7.57407407407407" customWidth="1"/>
    <col min="15" max="15" width="6.27777777777778" customWidth="1"/>
    <col min="16" max="16" width="44" customWidth="1"/>
    <col min="17" max="17" width="21.712962962963" customWidth="1"/>
    <col min="18" max="26" width="18.8518518518519" customWidth="1"/>
  </cols>
  <sheetData>
    <row r="1" ht="12" customHeight="1" spans="1:26">
      <c r="A1" s="179"/>
      <c r="D1" s="61"/>
      <c r="K1" s="61"/>
      <c r="L1" s="61"/>
      <c r="M1" s="61"/>
      <c r="Q1" s="61"/>
      <c r="W1" s="60"/>
      <c r="X1" s="60"/>
      <c r="Y1" s="60"/>
      <c r="Z1" s="59" t="s">
        <v>183</v>
      </c>
    </row>
    <row r="2" ht="39" customHeight="1" spans="1:26">
      <c r="A2" s="180" t="s">
        <v>184</v>
      </c>
      <c r="B2" s="181"/>
      <c r="C2" s="181"/>
      <c r="D2" s="181"/>
      <c r="E2" s="181"/>
      <c r="F2" s="181"/>
      <c r="G2" s="181"/>
      <c r="H2" s="181"/>
      <c r="I2" s="181"/>
      <c r="J2" s="181"/>
      <c r="K2" s="181"/>
      <c r="L2" s="181"/>
      <c r="M2" s="181"/>
      <c r="N2" s="181"/>
      <c r="O2" s="181"/>
      <c r="P2" s="181"/>
      <c r="Q2" s="181"/>
      <c r="R2" s="181"/>
      <c r="S2" s="181"/>
      <c r="T2" s="181"/>
      <c r="U2" s="181"/>
      <c r="V2" s="181"/>
      <c r="W2" s="181"/>
      <c r="X2" s="181"/>
      <c r="Y2" s="181"/>
      <c r="Z2" s="199"/>
    </row>
    <row r="3" ht="19.5" customHeight="1" spans="1:26">
      <c r="A3" s="21" t="str">
        <f>"单位名称："&amp;"曲靖市国有海寨林场"</f>
        <v>单位名称：曲靖市国有海寨林场</v>
      </c>
      <c r="D3" s="61"/>
      <c r="K3" s="61"/>
      <c r="L3" s="61"/>
      <c r="M3" s="61"/>
      <c r="Q3" s="61"/>
      <c r="W3" s="110"/>
      <c r="X3" s="110"/>
      <c r="Y3" s="110"/>
      <c r="Z3" s="110" t="s">
        <v>52</v>
      </c>
    </row>
    <row r="4" ht="19.5" customHeight="1" spans="1:26">
      <c r="A4" s="182" t="s">
        <v>5</v>
      </c>
      <c r="B4" s="182"/>
      <c r="C4" s="182"/>
      <c r="D4" s="182"/>
      <c r="E4" s="182"/>
      <c r="F4" s="182"/>
      <c r="G4" s="182"/>
      <c r="H4" s="182"/>
      <c r="I4" s="182"/>
      <c r="J4" s="182"/>
      <c r="K4" s="182"/>
      <c r="L4" s="182"/>
      <c r="M4" s="182"/>
      <c r="N4" s="182" t="s">
        <v>5</v>
      </c>
      <c r="O4" s="182"/>
      <c r="P4" s="182"/>
      <c r="Q4" s="182"/>
      <c r="R4" s="182"/>
      <c r="S4" s="182"/>
      <c r="T4" s="182"/>
      <c r="U4" s="182"/>
      <c r="V4" s="182"/>
      <c r="W4" s="182"/>
      <c r="X4" s="182"/>
      <c r="Y4" s="182"/>
      <c r="Z4" s="182"/>
    </row>
    <row r="5" ht="21.75" customHeight="1" spans="1:26">
      <c r="A5" s="183" t="s">
        <v>185</v>
      </c>
      <c r="B5" s="184"/>
      <c r="C5" s="183"/>
      <c r="D5" s="182" t="s">
        <v>55</v>
      </c>
      <c r="E5" s="182" t="s">
        <v>58</v>
      </c>
      <c r="F5" s="182"/>
      <c r="G5" s="182"/>
      <c r="H5" s="182" t="s">
        <v>59</v>
      </c>
      <c r="I5" s="182"/>
      <c r="J5" s="182"/>
      <c r="K5" s="182" t="s">
        <v>60</v>
      </c>
      <c r="L5" s="182"/>
      <c r="M5" s="182"/>
      <c r="N5" s="183" t="s">
        <v>186</v>
      </c>
      <c r="O5" s="184"/>
      <c r="P5" s="183"/>
      <c r="Q5" s="182" t="s">
        <v>55</v>
      </c>
      <c r="R5" s="196" t="s">
        <v>58</v>
      </c>
      <c r="S5" s="197"/>
      <c r="T5" s="198"/>
      <c r="U5" s="196" t="s">
        <v>59</v>
      </c>
      <c r="V5" s="197"/>
      <c r="W5" s="182"/>
      <c r="X5" s="182" t="s">
        <v>60</v>
      </c>
      <c r="Y5" s="182"/>
      <c r="Z5" s="198"/>
    </row>
    <row r="6" ht="17.25" customHeight="1" spans="1:26">
      <c r="A6" s="185" t="s">
        <v>187</v>
      </c>
      <c r="B6" s="185" t="s">
        <v>188</v>
      </c>
      <c r="C6" s="185" t="s">
        <v>73</v>
      </c>
      <c r="D6" s="182"/>
      <c r="E6" s="182" t="s">
        <v>57</v>
      </c>
      <c r="F6" s="182" t="s">
        <v>74</v>
      </c>
      <c r="G6" s="182" t="s">
        <v>75</v>
      </c>
      <c r="H6" s="182" t="s">
        <v>57</v>
      </c>
      <c r="I6" s="182" t="s">
        <v>74</v>
      </c>
      <c r="J6" s="182" t="s">
        <v>75</v>
      </c>
      <c r="K6" s="182" t="s">
        <v>57</v>
      </c>
      <c r="L6" s="182" t="s">
        <v>74</v>
      </c>
      <c r="M6" s="182" t="s">
        <v>75</v>
      </c>
      <c r="N6" s="185" t="s">
        <v>187</v>
      </c>
      <c r="O6" s="185" t="s">
        <v>188</v>
      </c>
      <c r="P6" s="185" t="s">
        <v>73</v>
      </c>
      <c r="Q6" s="182"/>
      <c r="R6" s="182" t="s">
        <v>57</v>
      </c>
      <c r="S6" s="182" t="s">
        <v>74</v>
      </c>
      <c r="T6" s="182" t="s">
        <v>75</v>
      </c>
      <c r="U6" s="182" t="s">
        <v>57</v>
      </c>
      <c r="V6" s="182" t="s">
        <v>74</v>
      </c>
      <c r="W6" s="182" t="s">
        <v>75</v>
      </c>
      <c r="X6" s="182" t="s">
        <v>57</v>
      </c>
      <c r="Y6" s="182" t="s">
        <v>74</v>
      </c>
      <c r="Z6" s="200" t="s">
        <v>75</v>
      </c>
    </row>
    <row r="7" customHeight="1" spans="1:26">
      <c r="A7" s="186" t="s">
        <v>177</v>
      </c>
      <c r="B7" s="186" t="s">
        <v>178</v>
      </c>
      <c r="C7" s="186" t="s">
        <v>179</v>
      </c>
      <c r="D7" s="186" t="s">
        <v>180</v>
      </c>
      <c r="E7" s="187" t="s">
        <v>181</v>
      </c>
      <c r="F7" s="187" t="s">
        <v>182</v>
      </c>
      <c r="G7" s="187" t="s">
        <v>189</v>
      </c>
      <c r="H7" s="187" t="s">
        <v>190</v>
      </c>
      <c r="I7" s="187" t="s">
        <v>191</v>
      </c>
      <c r="J7" s="187" t="s">
        <v>192</v>
      </c>
      <c r="K7" s="187" t="s">
        <v>193</v>
      </c>
      <c r="L7" s="187" t="s">
        <v>194</v>
      </c>
      <c r="M7" s="187" t="s">
        <v>195</v>
      </c>
      <c r="N7" s="187" t="s">
        <v>196</v>
      </c>
      <c r="O7" s="187" t="s">
        <v>197</v>
      </c>
      <c r="P7" s="187" t="s">
        <v>198</v>
      </c>
      <c r="Q7" s="187" t="s">
        <v>199</v>
      </c>
      <c r="R7" s="187" t="s">
        <v>200</v>
      </c>
      <c r="S7" s="187" t="s">
        <v>201</v>
      </c>
      <c r="T7" s="187" t="s">
        <v>202</v>
      </c>
      <c r="U7" s="187" t="s">
        <v>203</v>
      </c>
      <c r="V7" s="187" t="s">
        <v>204</v>
      </c>
      <c r="W7" s="187" t="s">
        <v>205</v>
      </c>
      <c r="X7" s="187" t="s">
        <v>206</v>
      </c>
      <c r="Y7" s="201">
        <v>25</v>
      </c>
      <c r="Z7" s="202">
        <v>26</v>
      </c>
    </row>
    <row r="8" ht="17.25" customHeight="1" spans="1:26">
      <c r="A8" s="188" t="s">
        <v>207</v>
      </c>
      <c r="B8" s="188"/>
      <c r="C8" s="188" t="s">
        <v>208</v>
      </c>
      <c r="D8" s="15"/>
      <c r="E8" s="15"/>
      <c r="F8" s="15"/>
      <c r="G8" s="15"/>
      <c r="H8" s="15"/>
      <c r="I8" s="15"/>
      <c r="J8" s="15"/>
      <c r="K8" s="15"/>
      <c r="L8" s="15"/>
      <c r="M8" s="15"/>
      <c r="N8" s="13" t="s">
        <v>209</v>
      </c>
      <c r="O8" s="13"/>
      <c r="P8" s="193" t="s">
        <v>210</v>
      </c>
      <c r="Q8" s="15">
        <v>2287.603926</v>
      </c>
      <c r="R8" s="15">
        <v>2287.603926</v>
      </c>
      <c r="S8" s="15">
        <v>2287.603926</v>
      </c>
      <c r="T8" s="15"/>
      <c r="U8" s="15"/>
      <c r="V8" s="15"/>
      <c r="W8" s="15"/>
      <c r="X8" s="15"/>
      <c r="Y8" s="15"/>
      <c r="Z8" s="15"/>
    </row>
    <row r="9" ht="17.25" customHeight="1" spans="1:26">
      <c r="A9" s="189"/>
      <c r="B9" s="189" t="s">
        <v>211</v>
      </c>
      <c r="C9" s="189" t="s">
        <v>212</v>
      </c>
      <c r="D9" s="15"/>
      <c r="E9" s="15"/>
      <c r="F9" s="15"/>
      <c r="G9" s="15"/>
      <c r="H9" s="15"/>
      <c r="I9" s="15"/>
      <c r="J9" s="15"/>
      <c r="K9" s="15"/>
      <c r="L9" s="15"/>
      <c r="M9" s="15"/>
      <c r="N9" s="164"/>
      <c r="O9" s="164" t="s">
        <v>211</v>
      </c>
      <c r="P9" s="194" t="s">
        <v>213</v>
      </c>
      <c r="Q9" s="15">
        <v>677.1804</v>
      </c>
      <c r="R9" s="15">
        <v>677.1804</v>
      </c>
      <c r="S9" s="15">
        <v>677.1804</v>
      </c>
      <c r="T9" s="15"/>
      <c r="U9" s="15"/>
      <c r="V9" s="15"/>
      <c r="W9" s="15"/>
      <c r="X9" s="15"/>
      <c r="Y9" s="15"/>
      <c r="Z9" s="15"/>
    </row>
    <row r="10" ht="17.25" customHeight="1" spans="1:26">
      <c r="A10" s="188" t="s">
        <v>214</v>
      </c>
      <c r="B10" s="188"/>
      <c r="C10" s="188" t="s">
        <v>215</v>
      </c>
      <c r="D10" s="15"/>
      <c r="E10" s="15"/>
      <c r="F10" s="15"/>
      <c r="G10" s="15"/>
      <c r="H10" s="15"/>
      <c r="I10" s="15"/>
      <c r="J10" s="15"/>
      <c r="K10" s="15"/>
      <c r="L10" s="15"/>
      <c r="M10" s="15"/>
      <c r="N10" s="164"/>
      <c r="O10" s="164" t="s">
        <v>216</v>
      </c>
      <c r="P10" s="194" t="s">
        <v>217</v>
      </c>
      <c r="Q10" s="15">
        <v>66.24786</v>
      </c>
      <c r="R10" s="15">
        <v>66.24786</v>
      </c>
      <c r="S10" s="15">
        <v>66.24786</v>
      </c>
      <c r="T10" s="15"/>
      <c r="U10" s="15"/>
      <c r="V10" s="15"/>
      <c r="W10" s="15"/>
      <c r="X10" s="15"/>
      <c r="Y10" s="15"/>
      <c r="Z10" s="15"/>
    </row>
    <row r="11" ht="17.25" customHeight="1" spans="1:26">
      <c r="A11" s="189"/>
      <c r="B11" s="189" t="s">
        <v>211</v>
      </c>
      <c r="C11" s="189" t="s">
        <v>218</v>
      </c>
      <c r="D11" s="15"/>
      <c r="E11" s="15"/>
      <c r="F11" s="15"/>
      <c r="G11" s="15"/>
      <c r="H11" s="15"/>
      <c r="I11" s="15"/>
      <c r="J11" s="15"/>
      <c r="K11" s="15"/>
      <c r="L11" s="15"/>
      <c r="M11" s="15"/>
      <c r="N11" s="164"/>
      <c r="O11" s="164" t="s">
        <v>219</v>
      </c>
      <c r="P11" s="194" t="s">
        <v>220</v>
      </c>
      <c r="Q11" s="15"/>
      <c r="R11" s="15"/>
      <c r="S11" s="15"/>
      <c r="T11" s="15"/>
      <c r="U11" s="15"/>
      <c r="V11" s="15"/>
      <c r="W11" s="15"/>
      <c r="X11" s="15"/>
      <c r="Y11" s="15"/>
      <c r="Z11" s="15"/>
    </row>
    <row r="12" ht="17.25" customHeight="1" spans="1:26">
      <c r="A12" s="189"/>
      <c r="B12" s="189" t="s">
        <v>216</v>
      </c>
      <c r="C12" s="189" t="s">
        <v>221</v>
      </c>
      <c r="D12" s="15"/>
      <c r="E12" s="15"/>
      <c r="F12" s="15"/>
      <c r="G12" s="15"/>
      <c r="H12" s="15"/>
      <c r="I12" s="15"/>
      <c r="J12" s="15"/>
      <c r="K12" s="15"/>
      <c r="L12" s="15"/>
      <c r="M12" s="15"/>
      <c r="N12" s="164"/>
      <c r="O12" s="164" t="s">
        <v>222</v>
      </c>
      <c r="P12" s="194" t="s">
        <v>223</v>
      </c>
      <c r="Q12" s="15">
        <v>972.5189</v>
      </c>
      <c r="R12" s="15">
        <v>972.5189</v>
      </c>
      <c r="S12" s="15">
        <v>972.5189</v>
      </c>
      <c r="T12" s="15"/>
      <c r="U12" s="15"/>
      <c r="V12" s="15"/>
      <c r="W12" s="15"/>
      <c r="X12" s="15"/>
      <c r="Y12" s="15"/>
      <c r="Z12" s="15"/>
    </row>
    <row r="13" ht="17.25" customHeight="1" spans="1:26">
      <c r="A13" s="189"/>
      <c r="B13" s="189" t="s">
        <v>219</v>
      </c>
      <c r="C13" s="189" t="s">
        <v>224</v>
      </c>
      <c r="D13" s="15"/>
      <c r="E13" s="15"/>
      <c r="F13" s="15"/>
      <c r="G13" s="15"/>
      <c r="H13" s="15"/>
      <c r="I13" s="15"/>
      <c r="J13" s="15"/>
      <c r="K13" s="15"/>
      <c r="L13" s="15"/>
      <c r="M13" s="15"/>
      <c r="N13" s="164"/>
      <c r="O13" s="164" t="s">
        <v>225</v>
      </c>
      <c r="P13" s="194" t="s">
        <v>226</v>
      </c>
      <c r="Q13" s="15">
        <v>254.059281</v>
      </c>
      <c r="R13" s="15">
        <v>254.059281</v>
      </c>
      <c r="S13" s="15">
        <v>254.059281</v>
      </c>
      <c r="T13" s="15"/>
      <c r="U13" s="15"/>
      <c r="V13" s="15"/>
      <c r="W13" s="15"/>
      <c r="X13" s="15"/>
      <c r="Y13" s="15"/>
      <c r="Z13" s="15"/>
    </row>
    <row r="14" ht="17.25" customHeight="1" spans="1:26">
      <c r="A14" s="188" t="s">
        <v>227</v>
      </c>
      <c r="B14" s="188"/>
      <c r="C14" s="188" t="s">
        <v>228</v>
      </c>
      <c r="D14" s="15">
        <f>SUM(D15:D16)</f>
        <v>3443.623076</v>
      </c>
      <c r="E14" s="15">
        <f>SUM(E15:E16)</f>
        <v>3443.623076</v>
      </c>
      <c r="F14" s="15">
        <f>SUM(F15:F16)</f>
        <v>2501.063076</v>
      </c>
      <c r="G14" s="15">
        <f>SUM(G15:G16)</f>
        <v>942.56</v>
      </c>
      <c r="H14" s="15"/>
      <c r="I14" s="15"/>
      <c r="J14" s="15"/>
      <c r="K14" s="15"/>
      <c r="L14" s="15"/>
      <c r="M14" s="15"/>
      <c r="N14" s="164"/>
      <c r="O14" s="164" t="s">
        <v>229</v>
      </c>
      <c r="P14" s="194" t="s">
        <v>230</v>
      </c>
      <c r="Q14" s="15"/>
      <c r="R14" s="15"/>
      <c r="S14" s="15"/>
      <c r="T14" s="15"/>
      <c r="U14" s="15"/>
      <c r="V14" s="15"/>
      <c r="W14" s="15"/>
      <c r="X14" s="15"/>
      <c r="Y14" s="15"/>
      <c r="Z14" s="15"/>
    </row>
    <row r="15" ht="17.25" customHeight="1" spans="1:26">
      <c r="A15" s="189"/>
      <c r="B15" s="189" t="s">
        <v>211</v>
      </c>
      <c r="C15" s="189" t="s">
        <v>210</v>
      </c>
      <c r="D15" s="15">
        <v>2287.603926</v>
      </c>
      <c r="E15" s="15">
        <v>2287.603926</v>
      </c>
      <c r="F15" s="15">
        <v>2287.603926</v>
      </c>
      <c r="G15" s="15"/>
      <c r="H15" s="15"/>
      <c r="I15" s="15"/>
      <c r="J15" s="15"/>
      <c r="K15" s="15"/>
      <c r="L15" s="15"/>
      <c r="M15" s="15"/>
      <c r="N15" s="164"/>
      <c r="O15" s="164" t="s">
        <v>192</v>
      </c>
      <c r="P15" s="194" t="s">
        <v>231</v>
      </c>
      <c r="Q15" s="15">
        <v>92.974958</v>
      </c>
      <c r="R15" s="15">
        <v>92.974958</v>
      </c>
      <c r="S15" s="15">
        <v>92.974958</v>
      </c>
      <c r="T15" s="15"/>
      <c r="U15" s="15"/>
      <c r="V15" s="15"/>
      <c r="W15" s="15"/>
      <c r="X15" s="15"/>
      <c r="Y15" s="15"/>
      <c r="Z15" s="15"/>
    </row>
    <row r="16" ht="17.25" customHeight="1" spans="1:26">
      <c r="A16" s="189"/>
      <c r="B16" s="189" t="s">
        <v>216</v>
      </c>
      <c r="C16" s="189" t="s">
        <v>232</v>
      </c>
      <c r="D16" s="15">
        <v>1156.01915</v>
      </c>
      <c r="E16" s="15">
        <v>1156.01915</v>
      </c>
      <c r="F16" s="15">
        <v>213.45915</v>
      </c>
      <c r="G16" s="15">
        <v>942.56</v>
      </c>
      <c r="H16" s="15"/>
      <c r="I16" s="15"/>
      <c r="J16" s="15"/>
      <c r="K16" s="15"/>
      <c r="L16" s="15"/>
      <c r="M16" s="15"/>
      <c r="N16" s="164"/>
      <c r="O16" s="164" t="s">
        <v>193</v>
      </c>
      <c r="P16" s="194" t="s">
        <v>233</v>
      </c>
      <c r="Q16" s="15"/>
      <c r="R16" s="15"/>
      <c r="S16" s="15"/>
      <c r="T16" s="15"/>
      <c r="U16" s="15"/>
      <c r="V16" s="15"/>
      <c r="W16" s="15"/>
      <c r="X16" s="15"/>
      <c r="Y16" s="15"/>
      <c r="Z16" s="15"/>
    </row>
    <row r="17" ht="17.25" customHeight="1" spans="1:26">
      <c r="A17" s="188" t="s">
        <v>234</v>
      </c>
      <c r="B17" s="188"/>
      <c r="C17" s="188" t="s">
        <v>235</v>
      </c>
      <c r="D17" s="15">
        <v>1195</v>
      </c>
      <c r="E17" s="15">
        <v>1195</v>
      </c>
      <c r="F17" s="15"/>
      <c r="G17" s="15">
        <v>1195</v>
      </c>
      <c r="H17" s="15"/>
      <c r="I17" s="15"/>
      <c r="J17" s="15"/>
      <c r="K17" s="15"/>
      <c r="L17" s="15"/>
      <c r="M17" s="15"/>
      <c r="N17" s="164"/>
      <c r="O17" s="164" t="s">
        <v>194</v>
      </c>
      <c r="P17" s="194" t="s">
        <v>236</v>
      </c>
      <c r="Q17" s="15">
        <v>20.945267</v>
      </c>
      <c r="R17" s="15">
        <v>20.945267</v>
      </c>
      <c r="S17" s="15">
        <v>20.945267</v>
      </c>
      <c r="T17" s="15"/>
      <c r="U17" s="15"/>
      <c r="V17" s="15"/>
      <c r="W17" s="15"/>
      <c r="X17" s="15"/>
      <c r="Y17" s="15"/>
      <c r="Z17" s="15"/>
    </row>
    <row r="18" ht="17.25" customHeight="1" spans="1:26">
      <c r="A18" s="189"/>
      <c r="B18" s="189" t="s">
        <v>211</v>
      </c>
      <c r="C18" s="189" t="s">
        <v>237</v>
      </c>
      <c r="D18" s="15">
        <v>1195</v>
      </c>
      <c r="E18" s="15">
        <v>1195</v>
      </c>
      <c r="F18" s="15"/>
      <c r="G18" s="15">
        <v>1195</v>
      </c>
      <c r="H18" s="15"/>
      <c r="I18" s="15"/>
      <c r="J18" s="15"/>
      <c r="K18" s="15"/>
      <c r="L18" s="15"/>
      <c r="M18" s="15"/>
      <c r="N18" s="164"/>
      <c r="O18" s="164" t="s">
        <v>195</v>
      </c>
      <c r="P18" s="194" t="s">
        <v>136</v>
      </c>
      <c r="Q18" s="15">
        <v>203.67726</v>
      </c>
      <c r="R18" s="15">
        <v>203.67726</v>
      </c>
      <c r="S18" s="15">
        <v>203.67726</v>
      </c>
      <c r="T18" s="15"/>
      <c r="U18" s="15"/>
      <c r="V18" s="15"/>
      <c r="W18" s="15"/>
      <c r="X18" s="15"/>
      <c r="Y18" s="15"/>
      <c r="Z18" s="15"/>
    </row>
    <row r="19" ht="17.25" customHeight="1" spans="1:26">
      <c r="A19" s="188" t="s">
        <v>238</v>
      </c>
      <c r="B19" s="188"/>
      <c r="C19" s="188" t="s">
        <v>239</v>
      </c>
      <c r="D19" s="15">
        <v>16.442656</v>
      </c>
      <c r="E19" s="15">
        <v>16.442656</v>
      </c>
      <c r="F19" s="15">
        <v>16.442656</v>
      </c>
      <c r="G19" s="15"/>
      <c r="H19" s="15"/>
      <c r="I19" s="15"/>
      <c r="J19" s="15"/>
      <c r="K19" s="15"/>
      <c r="L19" s="15"/>
      <c r="M19" s="15"/>
      <c r="N19" s="13" t="s">
        <v>240</v>
      </c>
      <c r="O19" s="13"/>
      <c r="P19" s="193" t="s">
        <v>232</v>
      </c>
      <c r="Q19" s="15">
        <v>1156.01915</v>
      </c>
      <c r="R19" s="15">
        <v>1156.01915</v>
      </c>
      <c r="S19" s="15">
        <v>213.45915</v>
      </c>
      <c r="T19" s="15">
        <v>942.56</v>
      </c>
      <c r="U19" s="15"/>
      <c r="V19" s="15"/>
      <c r="W19" s="15"/>
      <c r="X19" s="15"/>
      <c r="Y19" s="15"/>
      <c r="Z19" s="15"/>
    </row>
    <row r="20" ht="17.25" customHeight="1" spans="1:26">
      <c r="A20" s="189"/>
      <c r="B20" s="189" t="s">
        <v>211</v>
      </c>
      <c r="C20" s="189" t="s">
        <v>241</v>
      </c>
      <c r="D20" s="15">
        <v>16.442656</v>
      </c>
      <c r="E20" s="15">
        <v>16.442656</v>
      </c>
      <c r="F20" s="15">
        <v>16.442656</v>
      </c>
      <c r="G20" s="15"/>
      <c r="H20" s="15"/>
      <c r="I20" s="15"/>
      <c r="J20" s="15"/>
      <c r="K20" s="15"/>
      <c r="L20" s="15"/>
      <c r="M20" s="15"/>
      <c r="N20" s="164"/>
      <c r="O20" s="164" t="s">
        <v>211</v>
      </c>
      <c r="P20" s="194" t="s">
        <v>242</v>
      </c>
      <c r="Q20" s="15">
        <v>36.740878</v>
      </c>
      <c r="R20" s="15">
        <v>36.740878</v>
      </c>
      <c r="S20" s="15">
        <v>36.740878</v>
      </c>
      <c r="T20" s="15"/>
      <c r="U20" s="15"/>
      <c r="V20" s="15"/>
      <c r="W20" s="15"/>
      <c r="X20" s="15"/>
      <c r="Y20" s="15"/>
      <c r="Z20" s="15"/>
    </row>
    <row r="21" ht="17.25" customHeight="1" spans="1:26">
      <c r="A21" s="189"/>
      <c r="B21" s="189" t="s">
        <v>243</v>
      </c>
      <c r="C21" s="189" t="s">
        <v>244</v>
      </c>
      <c r="D21" s="15"/>
      <c r="E21" s="15"/>
      <c r="F21" s="15"/>
      <c r="G21" s="15"/>
      <c r="H21" s="15"/>
      <c r="I21" s="15"/>
      <c r="J21" s="15"/>
      <c r="K21" s="15"/>
      <c r="L21" s="15"/>
      <c r="M21" s="15"/>
      <c r="N21" s="164"/>
      <c r="O21" s="164" t="s">
        <v>216</v>
      </c>
      <c r="P21" s="194" t="s">
        <v>245</v>
      </c>
      <c r="Q21" s="15">
        <v>1</v>
      </c>
      <c r="R21" s="15">
        <v>1</v>
      </c>
      <c r="S21" s="15">
        <v>1</v>
      </c>
      <c r="T21" s="15"/>
      <c r="U21" s="15"/>
      <c r="V21" s="15"/>
      <c r="W21" s="15"/>
      <c r="X21" s="15"/>
      <c r="Y21" s="15"/>
      <c r="Z21" s="15"/>
    </row>
    <row r="22" ht="17.25" customHeight="1" spans="1:26">
      <c r="A22" s="13"/>
      <c r="B22" s="13"/>
      <c r="C22" s="13"/>
      <c r="D22" s="13"/>
      <c r="E22" s="13"/>
      <c r="F22" s="13"/>
      <c r="G22" s="13"/>
      <c r="H22" s="13"/>
      <c r="I22" s="13"/>
      <c r="J22" s="13"/>
      <c r="K22" s="13"/>
      <c r="L22" s="13"/>
      <c r="M22" s="13"/>
      <c r="N22" s="164"/>
      <c r="O22" s="164" t="s">
        <v>219</v>
      </c>
      <c r="P22" s="194" t="s">
        <v>246</v>
      </c>
      <c r="Q22" s="15">
        <v>2</v>
      </c>
      <c r="R22" s="15">
        <v>2</v>
      </c>
      <c r="S22" s="15">
        <v>2</v>
      </c>
      <c r="T22" s="15"/>
      <c r="U22" s="15"/>
      <c r="V22" s="15"/>
      <c r="W22" s="15"/>
      <c r="X22" s="15"/>
      <c r="Y22" s="15"/>
      <c r="Z22" s="15"/>
    </row>
    <row r="23" ht="17.25" customHeight="1" spans="1:26">
      <c r="A23" s="13"/>
      <c r="B23" s="13"/>
      <c r="C23" s="13"/>
      <c r="D23" s="13"/>
      <c r="E23" s="13"/>
      <c r="F23" s="13"/>
      <c r="G23" s="13"/>
      <c r="H23" s="13"/>
      <c r="I23" s="13"/>
      <c r="J23" s="13"/>
      <c r="K23" s="13"/>
      <c r="L23" s="13"/>
      <c r="M23" s="13"/>
      <c r="N23" s="164"/>
      <c r="O23" s="164" t="s">
        <v>243</v>
      </c>
      <c r="P23" s="194" t="s">
        <v>247</v>
      </c>
      <c r="Q23" s="15">
        <v>1</v>
      </c>
      <c r="R23" s="15">
        <v>1</v>
      </c>
      <c r="S23" s="15">
        <v>1</v>
      </c>
      <c r="T23" s="15"/>
      <c r="U23" s="15"/>
      <c r="V23" s="15"/>
      <c r="W23" s="15"/>
      <c r="X23" s="15"/>
      <c r="Y23" s="15"/>
      <c r="Z23" s="15"/>
    </row>
    <row r="24" ht="17.25" customHeight="1" spans="1:26">
      <c r="A24" s="13"/>
      <c r="B24" s="13"/>
      <c r="C24" s="13"/>
      <c r="D24" s="13"/>
      <c r="E24" s="13"/>
      <c r="F24" s="13"/>
      <c r="G24" s="13"/>
      <c r="H24" s="13"/>
      <c r="I24" s="13"/>
      <c r="J24" s="13"/>
      <c r="K24" s="13"/>
      <c r="L24" s="13"/>
      <c r="M24" s="13"/>
      <c r="N24" s="164"/>
      <c r="O24" s="164" t="s">
        <v>248</v>
      </c>
      <c r="P24" s="194" t="s">
        <v>249</v>
      </c>
      <c r="Q24" s="15">
        <v>1</v>
      </c>
      <c r="R24" s="15">
        <v>1</v>
      </c>
      <c r="S24" s="15">
        <v>1</v>
      </c>
      <c r="T24" s="15"/>
      <c r="U24" s="15"/>
      <c r="V24" s="15"/>
      <c r="W24" s="15"/>
      <c r="X24" s="15"/>
      <c r="Y24" s="15"/>
      <c r="Z24" s="15"/>
    </row>
    <row r="25" ht="17.25" customHeight="1" spans="1:26">
      <c r="A25" s="13"/>
      <c r="B25" s="13"/>
      <c r="C25" s="13"/>
      <c r="D25" s="13"/>
      <c r="E25" s="13"/>
      <c r="F25" s="13"/>
      <c r="G25" s="13"/>
      <c r="H25" s="13"/>
      <c r="I25" s="13"/>
      <c r="J25" s="13"/>
      <c r="K25" s="13"/>
      <c r="L25" s="13"/>
      <c r="M25" s="13"/>
      <c r="N25" s="164"/>
      <c r="O25" s="164" t="s">
        <v>222</v>
      </c>
      <c r="P25" s="194" t="s">
        <v>250</v>
      </c>
      <c r="Q25" s="15">
        <v>0.7</v>
      </c>
      <c r="R25" s="15">
        <v>0.7</v>
      </c>
      <c r="S25" s="15">
        <v>0.7</v>
      </c>
      <c r="T25" s="15"/>
      <c r="U25" s="15"/>
      <c r="V25" s="15"/>
      <c r="W25" s="15"/>
      <c r="X25" s="15"/>
      <c r="Y25" s="15"/>
      <c r="Z25" s="15"/>
    </row>
    <row r="26" ht="17.25" customHeight="1" spans="1:26">
      <c r="A26" s="13"/>
      <c r="B26" s="13"/>
      <c r="C26" s="13"/>
      <c r="D26" s="13"/>
      <c r="E26" s="13"/>
      <c r="F26" s="13"/>
      <c r="G26" s="13"/>
      <c r="H26" s="13"/>
      <c r="I26" s="13"/>
      <c r="J26" s="13"/>
      <c r="K26" s="13"/>
      <c r="L26" s="13"/>
      <c r="M26" s="13"/>
      <c r="N26" s="164"/>
      <c r="O26" s="164" t="s">
        <v>229</v>
      </c>
      <c r="P26" s="194" t="s">
        <v>251</v>
      </c>
      <c r="Q26" s="15">
        <v>0.612</v>
      </c>
      <c r="R26" s="15">
        <v>0.612</v>
      </c>
      <c r="S26" s="15">
        <v>0.612</v>
      </c>
      <c r="T26" s="15"/>
      <c r="U26" s="15"/>
      <c r="V26" s="15"/>
      <c r="W26" s="15"/>
      <c r="X26" s="15"/>
      <c r="Y26" s="15"/>
      <c r="Z26" s="15"/>
    </row>
    <row r="27" ht="17.25" customHeight="1" spans="1:26">
      <c r="A27" s="13"/>
      <c r="B27" s="13"/>
      <c r="C27" s="13"/>
      <c r="D27" s="13"/>
      <c r="E27" s="13"/>
      <c r="F27" s="13"/>
      <c r="G27" s="13"/>
      <c r="H27" s="13"/>
      <c r="I27" s="13"/>
      <c r="J27" s="13"/>
      <c r="K27" s="13"/>
      <c r="L27" s="13"/>
      <c r="M27" s="13"/>
      <c r="N27" s="164"/>
      <c r="O27" s="164" t="s">
        <v>193</v>
      </c>
      <c r="P27" s="194" t="s">
        <v>252</v>
      </c>
      <c r="Q27" s="15">
        <v>6</v>
      </c>
      <c r="R27" s="15">
        <v>6</v>
      </c>
      <c r="S27" s="15">
        <v>6</v>
      </c>
      <c r="T27" s="15"/>
      <c r="U27" s="15"/>
      <c r="V27" s="15"/>
      <c r="W27" s="15"/>
      <c r="X27" s="15"/>
      <c r="Y27" s="15"/>
      <c r="Z27" s="15"/>
    </row>
    <row r="28" ht="17.25" customHeight="1" spans="1:26">
      <c r="A28" s="13"/>
      <c r="B28" s="13"/>
      <c r="C28" s="13"/>
      <c r="D28" s="13"/>
      <c r="E28" s="13"/>
      <c r="F28" s="13"/>
      <c r="G28" s="13"/>
      <c r="H28" s="13"/>
      <c r="I28" s="13"/>
      <c r="J28" s="13"/>
      <c r="K28" s="13"/>
      <c r="L28" s="13"/>
      <c r="M28" s="13"/>
      <c r="N28" s="164"/>
      <c r="O28" s="164" t="s">
        <v>195</v>
      </c>
      <c r="P28" s="194" t="s">
        <v>253</v>
      </c>
      <c r="Q28" s="15">
        <v>0.5</v>
      </c>
      <c r="R28" s="15">
        <v>0.5</v>
      </c>
      <c r="S28" s="15">
        <v>0.5</v>
      </c>
      <c r="T28" s="15"/>
      <c r="U28" s="15"/>
      <c r="V28" s="15"/>
      <c r="W28" s="15"/>
      <c r="X28" s="15"/>
      <c r="Y28" s="15"/>
      <c r="Z28" s="15"/>
    </row>
    <row r="29" ht="17.25" customHeight="1" spans="1:26">
      <c r="A29" s="13"/>
      <c r="B29" s="13"/>
      <c r="C29" s="13"/>
      <c r="D29" s="13"/>
      <c r="E29" s="13"/>
      <c r="F29" s="13"/>
      <c r="G29" s="13"/>
      <c r="H29" s="13"/>
      <c r="I29" s="13"/>
      <c r="J29" s="13"/>
      <c r="K29" s="13"/>
      <c r="L29" s="13"/>
      <c r="M29" s="13"/>
      <c r="N29" s="164"/>
      <c r="O29" s="164" t="s">
        <v>197</v>
      </c>
      <c r="P29" s="194" t="s">
        <v>221</v>
      </c>
      <c r="Q29" s="15"/>
      <c r="R29" s="15"/>
      <c r="S29" s="15"/>
      <c r="T29" s="15"/>
      <c r="U29" s="15"/>
      <c r="V29" s="15"/>
      <c r="W29" s="15"/>
      <c r="X29" s="15"/>
      <c r="Y29" s="15"/>
      <c r="Z29" s="15"/>
    </row>
    <row r="30" ht="17.25" customHeight="1" spans="1:26">
      <c r="A30" s="13"/>
      <c r="B30" s="13"/>
      <c r="C30" s="13"/>
      <c r="D30" s="13"/>
      <c r="E30" s="13"/>
      <c r="F30" s="13"/>
      <c r="G30" s="13"/>
      <c r="H30" s="13"/>
      <c r="I30" s="13"/>
      <c r="J30" s="13"/>
      <c r="K30" s="13"/>
      <c r="L30" s="13"/>
      <c r="M30" s="13"/>
      <c r="N30" s="164"/>
      <c r="O30" s="164" t="s">
        <v>198</v>
      </c>
      <c r="P30" s="194" t="s">
        <v>224</v>
      </c>
      <c r="Q30" s="15">
        <v>12.871874</v>
      </c>
      <c r="R30" s="15">
        <v>12.871874</v>
      </c>
      <c r="S30" s="15">
        <v>10.871874</v>
      </c>
      <c r="T30" s="15">
        <v>2</v>
      </c>
      <c r="U30" s="15"/>
      <c r="V30" s="15"/>
      <c r="W30" s="15"/>
      <c r="X30" s="15"/>
      <c r="Y30" s="15"/>
      <c r="Z30" s="15"/>
    </row>
    <row r="31" ht="17.25" customHeight="1" spans="1:26">
      <c r="A31" s="13"/>
      <c r="B31" s="13"/>
      <c r="C31" s="13"/>
      <c r="D31" s="13"/>
      <c r="E31" s="13"/>
      <c r="F31" s="13"/>
      <c r="G31" s="13"/>
      <c r="H31" s="13"/>
      <c r="I31" s="13"/>
      <c r="J31" s="13"/>
      <c r="K31" s="13"/>
      <c r="L31" s="13"/>
      <c r="M31" s="13"/>
      <c r="N31" s="164"/>
      <c r="O31" s="164" t="s">
        <v>199</v>
      </c>
      <c r="P31" s="194" t="s">
        <v>254</v>
      </c>
      <c r="Q31" s="15">
        <v>0.485</v>
      </c>
      <c r="R31" s="15">
        <v>0.485</v>
      </c>
      <c r="S31" s="15">
        <v>0.485</v>
      </c>
      <c r="T31" s="15"/>
      <c r="U31" s="15"/>
      <c r="V31" s="15"/>
      <c r="W31" s="15"/>
      <c r="X31" s="15"/>
      <c r="Y31" s="15"/>
      <c r="Z31" s="15"/>
    </row>
    <row r="32" ht="17.25" customHeight="1" spans="1:26">
      <c r="A32" s="13"/>
      <c r="B32" s="13"/>
      <c r="C32" s="13"/>
      <c r="D32" s="13"/>
      <c r="E32" s="13"/>
      <c r="F32" s="13"/>
      <c r="G32" s="13"/>
      <c r="H32" s="13"/>
      <c r="I32" s="13"/>
      <c r="J32" s="13"/>
      <c r="K32" s="13"/>
      <c r="L32" s="13"/>
      <c r="M32" s="13"/>
      <c r="N32" s="164"/>
      <c r="O32" s="164" t="s">
        <v>200</v>
      </c>
      <c r="P32" s="194" t="s">
        <v>255</v>
      </c>
      <c r="Q32" s="15">
        <v>8</v>
      </c>
      <c r="R32" s="15">
        <v>8</v>
      </c>
      <c r="S32" s="15"/>
      <c r="T32" s="15">
        <v>8</v>
      </c>
      <c r="U32" s="15"/>
      <c r="V32" s="15"/>
      <c r="W32" s="15"/>
      <c r="X32" s="15"/>
      <c r="Y32" s="15"/>
      <c r="Z32" s="15"/>
    </row>
    <row r="33" ht="17.25" customHeight="1" spans="1:26">
      <c r="A33" s="13"/>
      <c r="B33" s="13"/>
      <c r="C33" s="13"/>
      <c r="D33" s="13"/>
      <c r="E33" s="13"/>
      <c r="F33" s="13"/>
      <c r="G33" s="13"/>
      <c r="H33" s="13"/>
      <c r="I33" s="13"/>
      <c r="J33" s="13"/>
      <c r="K33" s="13"/>
      <c r="L33" s="13"/>
      <c r="M33" s="13"/>
      <c r="N33" s="164"/>
      <c r="O33" s="164" t="s">
        <v>256</v>
      </c>
      <c r="P33" s="194" t="s">
        <v>257</v>
      </c>
      <c r="Q33" s="15">
        <v>70</v>
      </c>
      <c r="R33" s="15">
        <v>70</v>
      </c>
      <c r="S33" s="15"/>
      <c r="T33" s="15">
        <v>70</v>
      </c>
      <c r="U33" s="15"/>
      <c r="V33" s="15"/>
      <c r="W33" s="15"/>
      <c r="X33" s="15"/>
      <c r="Y33" s="15"/>
      <c r="Z33" s="15"/>
    </row>
    <row r="34" ht="17.25" customHeight="1" spans="1:26">
      <c r="A34" s="13"/>
      <c r="B34" s="13"/>
      <c r="C34" s="13"/>
      <c r="D34" s="13"/>
      <c r="E34" s="13"/>
      <c r="F34" s="13"/>
      <c r="G34" s="13"/>
      <c r="H34" s="13"/>
      <c r="I34" s="13"/>
      <c r="J34" s="13"/>
      <c r="K34" s="13"/>
      <c r="L34" s="13"/>
      <c r="M34" s="13"/>
      <c r="N34" s="164"/>
      <c r="O34" s="164" t="s">
        <v>258</v>
      </c>
      <c r="P34" s="194" t="s">
        <v>259</v>
      </c>
      <c r="Q34" s="15">
        <v>876.3231</v>
      </c>
      <c r="R34" s="15">
        <v>876.3231</v>
      </c>
      <c r="S34" s="15">
        <v>28.7631</v>
      </c>
      <c r="T34" s="15">
        <v>847.56</v>
      </c>
      <c r="U34" s="15"/>
      <c r="V34" s="15"/>
      <c r="W34" s="15"/>
      <c r="X34" s="15"/>
      <c r="Y34" s="15"/>
      <c r="Z34" s="15"/>
    </row>
    <row r="35" ht="17.25" customHeight="1" spans="1:26">
      <c r="A35" s="13"/>
      <c r="B35" s="13"/>
      <c r="C35" s="13"/>
      <c r="D35" s="13"/>
      <c r="E35" s="13"/>
      <c r="F35" s="13"/>
      <c r="G35" s="13"/>
      <c r="H35" s="13"/>
      <c r="I35" s="13"/>
      <c r="J35" s="13"/>
      <c r="K35" s="13"/>
      <c r="L35" s="13"/>
      <c r="M35" s="13"/>
      <c r="N35" s="164"/>
      <c r="O35" s="164" t="s">
        <v>260</v>
      </c>
      <c r="P35" s="194" t="s">
        <v>261</v>
      </c>
      <c r="Q35" s="15">
        <v>39.094532</v>
      </c>
      <c r="R35" s="15">
        <v>39.094532</v>
      </c>
      <c r="S35" s="15">
        <v>39.094532</v>
      </c>
      <c r="T35" s="15"/>
      <c r="U35" s="15"/>
      <c r="V35" s="15"/>
      <c r="W35" s="15"/>
      <c r="X35" s="15"/>
      <c r="Y35" s="15"/>
      <c r="Z35" s="15"/>
    </row>
    <row r="36" ht="17.25" customHeight="1" spans="1:26">
      <c r="A36" s="13"/>
      <c r="B36" s="13"/>
      <c r="C36" s="13"/>
      <c r="D36" s="13"/>
      <c r="E36" s="13"/>
      <c r="F36" s="13"/>
      <c r="G36" s="13"/>
      <c r="H36" s="13"/>
      <c r="I36" s="13"/>
      <c r="J36" s="13"/>
      <c r="K36" s="13"/>
      <c r="L36" s="13"/>
      <c r="M36" s="13"/>
      <c r="N36" s="164"/>
      <c r="O36" s="164" t="s">
        <v>262</v>
      </c>
      <c r="P36" s="194" t="s">
        <v>263</v>
      </c>
      <c r="Q36" s="15">
        <v>42.962966</v>
      </c>
      <c r="R36" s="15">
        <v>42.962966</v>
      </c>
      <c r="S36" s="15">
        <v>42.962966</v>
      </c>
      <c r="T36" s="15"/>
      <c r="U36" s="15"/>
      <c r="V36" s="15"/>
      <c r="W36" s="15"/>
      <c r="X36" s="15"/>
      <c r="Y36" s="15"/>
      <c r="Z36" s="15"/>
    </row>
    <row r="37" ht="17.25" customHeight="1" spans="1:26">
      <c r="A37" s="13"/>
      <c r="B37" s="13"/>
      <c r="C37" s="13"/>
      <c r="D37" s="13"/>
      <c r="E37" s="13"/>
      <c r="F37" s="13"/>
      <c r="G37" s="13"/>
      <c r="H37" s="13"/>
      <c r="I37" s="13"/>
      <c r="J37" s="13"/>
      <c r="K37" s="13"/>
      <c r="L37" s="13"/>
      <c r="M37" s="13"/>
      <c r="N37" s="164"/>
      <c r="O37" s="164" t="s">
        <v>264</v>
      </c>
      <c r="P37" s="194" t="s">
        <v>265</v>
      </c>
      <c r="Q37" s="15"/>
      <c r="R37" s="15"/>
      <c r="S37" s="15"/>
      <c r="T37" s="15"/>
      <c r="U37" s="15"/>
      <c r="V37" s="15"/>
      <c r="W37" s="15"/>
      <c r="X37" s="15"/>
      <c r="Y37" s="15"/>
      <c r="Z37" s="15"/>
    </row>
    <row r="38" ht="17.25" customHeight="1" spans="1:26">
      <c r="A38" s="13"/>
      <c r="B38" s="13"/>
      <c r="C38" s="13"/>
      <c r="D38" s="13"/>
      <c r="E38" s="13"/>
      <c r="F38" s="13"/>
      <c r="G38" s="13"/>
      <c r="H38" s="13"/>
      <c r="I38" s="13"/>
      <c r="J38" s="13"/>
      <c r="K38" s="13"/>
      <c r="L38" s="13"/>
      <c r="M38" s="13"/>
      <c r="N38" s="164"/>
      <c r="O38" s="164" t="s">
        <v>266</v>
      </c>
      <c r="P38" s="194" t="s">
        <v>267</v>
      </c>
      <c r="Q38" s="15">
        <v>30</v>
      </c>
      <c r="R38" s="15">
        <v>30</v>
      </c>
      <c r="S38" s="15">
        <v>30</v>
      </c>
      <c r="T38" s="15"/>
      <c r="U38" s="15"/>
      <c r="V38" s="15"/>
      <c r="W38" s="15"/>
      <c r="X38" s="15"/>
      <c r="Y38" s="15"/>
      <c r="Z38" s="15"/>
    </row>
    <row r="39" ht="17.25" customHeight="1" spans="1:26">
      <c r="A39" s="13"/>
      <c r="B39" s="13"/>
      <c r="C39" s="13"/>
      <c r="D39" s="13"/>
      <c r="E39" s="13"/>
      <c r="F39" s="13"/>
      <c r="G39" s="13"/>
      <c r="H39" s="13"/>
      <c r="I39" s="13"/>
      <c r="J39" s="13"/>
      <c r="K39" s="13"/>
      <c r="L39" s="13"/>
      <c r="M39" s="13"/>
      <c r="N39" s="164"/>
      <c r="O39" s="164" t="s">
        <v>268</v>
      </c>
      <c r="P39" s="194" t="s">
        <v>269</v>
      </c>
      <c r="Q39" s="15">
        <v>26.7288</v>
      </c>
      <c r="R39" s="15">
        <v>26.7288</v>
      </c>
      <c r="S39" s="15">
        <v>11.7288</v>
      </c>
      <c r="T39" s="15">
        <v>15</v>
      </c>
      <c r="U39" s="15"/>
      <c r="V39" s="15"/>
      <c r="W39" s="15"/>
      <c r="X39" s="15"/>
      <c r="Y39" s="15"/>
      <c r="Z39" s="15"/>
    </row>
    <row r="40" ht="17.25" customHeight="1" spans="1:26">
      <c r="A40" s="13"/>
      <c r="B40" s="13"/>
      <c r="C40" s="13"/>
      <c r="D40" s="13"/>
      <c r="E40" s="13"/>
      <c r="F40" s="13"/>
      <c r="G40" s="13"/>
      <c r="H40" s="13"/>
      <c r="I40" s="13"/>
      <c r="J40" s="13"/>
      <c r="K40" s="13"/>
      <c r="L40" s="13"/>
      <c r="M40" s="13"/>
      <c r="N40" s="13" t="s">
        <v>270</v>
      </c>
      <c r="O40" s="13"/>
      <c r="P40" s="193" t="s">
        <v>239</v>
      </c>
      <c r="Q40" s="15">
        <v>16.442656</v>
      </c>
      <c r="R40" s="15">
        <v>16.442656</v>
      </c>
      <c r="S40" s="15">
        <v>16.442656</v>
      </c>
      <c r="T40" s="15"/>
      <c r="U40" s="15"/>
      <c r="V40" s="15"/>
      <c r="W40" s="15"/>
      <c r="X40" s="15"/>
      <c r="Y40" s="15"/>
      <c r="Z40" s="15"/>
    </row>
    <row r="41" ht="17.25" customHeight="1" spans="1:26">
      <c r="A41" s="13"/>
      <c r="B41" s="13"/>
      <c r="C41" s="13"/>
      <c r="D41" s="13"/>
      <c r="E41" s="13"/>
      <c r="F41" s="13"/>
      <c r="G41" s="13"/>
      <c r="H41" s="13"/>
      <c r="I41" s="13"/>
      <c r="J41" s="13"/>
      <c r="K41" s="13"/>
      <c r="L41" s="13"/>
      <c r="M41" s="13"/>
      <c r="N41" s="164"/>
      <c r="O41" s="164" t="s">
        <v>216</v>
      </c>
      <c r="P41" s="194" t="s">
        <v>271</v>
      </c>
      <c r="Q41" s="15"/>
      <c r="R41" s="15"/>
      <c r="S41" s="15"/>
      <c r="T41" s="15"/>
      <c r="U41" s="15"/>
      <c r="V41" s="15"/>
      <c r="W41" s="15"/>
      <c r="X41" s="15"/>
      <c r="Y41" s="15"/>
      <c r="Z41" s="15"/>
    </row>
    <row r="42" ht="17.25" customHeight="1" spans="1:26">
      <c r="A42" s="13"/>
      <c r="B42" s="13"/>
      <c r="C42" s="13"/>
      <c r="D42" s="13"/>
      <c r="E42" s="13"/>
      <c r="F42" s="13"/>
      <c r="G42" s="13"/>
      <c r="H42" s="13"/>
      <c r="I42" s="13"/>
      <c r="J42" s="13"/>
      <c r="K42" s="13"/>
      <c r="L42" s="13"/>
      <c r="M42" s="13"/>
      <c r="N42" s="164"/>
      <c r="O42" s="164" t="s">
        <v>243</v>
      </c>
      <c r="P42" s="194" t="s">
        <v>272</v>
      </c>
      <c r="Q42" s="15">
        <v>16.442656</v>
      </c>
      <c r="R42" s="15">
        <v>16.442656</v>
      </c>
      <c r="S42" s="15">
        <v>16.442656</v>
      </c>
      <c r="T42" s="15"/>
      <c r="U42" s="15"/>
      <c r="V42" s="15"/>
      <c r="W42" s="15"/>
      <c r="X42" s="15"/>
      <c r="Y42" s="15"/>
      <c r="Z42" s="15"/>
    </row>
    <row r="43" ht="17.25" customHeight="1" spans="1:26">
      <c r="A43" s="13"/>
      <c r="B43" s="13"/>
      <c r="C43" s="13"/>
      <c r="D43" s="13"/>
      <c r="E43" s="13"/>
      <c r="F43" s="13"/>
      <c r="G43" s="13"/>
      <c r="H43" s="13"/>
      <c r="I43" s="13"/>
      <c r="J43" s="13"/>
      <c r="K43" s="13"/>
      <c r="L43" s="13"/>
      <c r="M43" s="13"/>
      <c r="N43" s="164"/>
      <c r="O43" s="164" t="s">
        <v>222</v>
      </c>
      <c r="P43" s="194" t="s">
        <v>273</v>
      </c>
      <c r="Q43" s="15"/>
      <c r="R43" s="15"/>
      <c r="S43" s="15"/>
      <c r="T43" s="15"/>
      <c r="U43" s="15"/>
      <c r="V43" s="15"/>
      <c r="W43" s="15"/>
      <c r="X43" s="15"/>
      <c r="Y43" s="15"/>
      <c r="Z43" s="15"/>
    </row>
    <row r="44" ht="17.25" customHeight="1" spans="1:26">
      <c r="A44" s="13"/>
      <c r="B44" s="13"/>
      <c r="C44" s="13"/>
      <c r="D44" s="13"/>
      <c r="E44" s="13"/>
      <c r="F44" s="13"/>
      <c r="G44" s="13"/>
      <c r="H44" s="13"/>
      <c r="I44" s="13"/>
      <c r="J44" s="13"/>
      <c r="K44" s="13"/>
      <c r="L44" s="13"/>
      <c r="M44" s="13"/>
      <c r="N44" s="13" t="s">
        <v>274</v>
      </c>
      <c r="O44" s="13"/>
      <c r="P44" s="193" t="s">
        <v>275</v>
      </c>
      <c r="Q44" s="15">
        <v>1195</v>
      </c>
      <c r="R44" s="15">
        <v>1195</v>
      </c>
      <c r="S44" s="15"/>
      <c r="T44" s="15">
        <v>1195</v>
      </c>
      <c r="U44" s="15"/>
      <c r="V44" s="15"/>
      <c r="W44" s="15"/>
      <c r="X44" s="15"/>
      <c r="Y44" s="15"/>
      <c r="Z44" s="15"/>
    </row>
    <row r="45" ht="17.25" customHeight="1" spans="1:26">
      <c r="A45" s="13"/>
      <c r="B45" s="13"/>
      <c r="C45" s="13"/>
      <c r="D45" s="13"/>
      <c r="E45" s="13"/>
      <c r="F45" s="13"/>
      <c r="G45" s="13"/>
      <c r="H45" s="13"/>
      <c r="I45" s="13"/>
      <c r="J45" s="13"/>
      <c r="K45" s="13"/>
      <c r="L45" s="13"/>
      <c r="M45" s="13"/>
      <c r="N45" s="164"/>
      <c r="O45" s="164" t="s">
        <v>211</v>
      </c>
      <c r="P45" s="194" t="s">
        <v>276</v>
      </c>
      <c r="Q45" s="15">
        <v>1195</v>
      </c>
      <c r="R45" s="15">
        <v>1195</v>
      </c>
      <c r="S45" s="15"/>
      <c r="T45" s="15">
        <v>1195</v>
      </c>
      <c r="U45" s="15"/>
      <c r="V45" s="15"/>
      <c r="W45" s="15"/>
      <c r="X45" s="15"/>
      <c r="Y45" s="15"/>
      <c r="Z45" s="15"/>
    </row>
    <row r="46" ht="20.25" customHeight="1" spans="1:26">
      <c r="A46" s="190" t="s">
        <v>49</v>
      </c>
      <c r="B46" s="191"/>
      <c r="C46" s="192"/>
      <c r="D46" s="15">
        <v>4655.065732</v>
      </c>
      <c r="E46" s="15">
        <v>4655.065732</v>
      </c>
      <c r="F46" s="15">
        <v>2517.505732</v>
      </c>
      <c r="G46" s="15">
        <v>2137.56</v>
      </c>
      <c r="H46" s="15"/>
      <c r="I46" s="15"/>
      <c r="J46" s="15"/>
      <c r="K46" s="15"/>
      <c r="L46" s="15"/>
      <c r="M46" s="15"/>
      <c r="N46" s="195" t="s">
        <v>49</v>
      </c>
      <c r="O46" s="195"/>
      <c r="P46" s="195"/>
      <c r="Q46" s="15">
        <v>4655.065732</v>
      </c>
      <c r="R46" s="15">
        <v>4655.065732</v>
      </c>
      <c r="S46" s="15">
        <v>2517.505732</v>
      </c>
      <c r="T46" s="15">
        <v>2137.56</v>
      </c>
      <c r="U46" s="15"/>
      <c r="V46" s="15"/>
      <c r="W46" s="15"/>
      <c r="X46" s="15"/>
      <c r="Y46" s="15"/>
      <c r="Z46" s="15"/>
    </row>
  </sheetData>
  <mergeCells count="16">
    <mergeCell ref="A2:Z2"/>
    <mergeCell ref="A3:C3"/>
    <mergeCell ref="A4:M4"/>
    <mergeCell ref="N4:Z4"/>
    <mergeCell ref="A5:C5"/>
    <mergeCell ref="E5:G5"/>
    <mergeCell ref="H5:J5"/>
    <mergeCell ref="K5:M5"/>
    <mergeCell ref="N5:P5"/>
    <mergeCell ref="R5:T5"/>
    <mergeCell ref="U5:W5"/>
    <mergeCell ref="X5:Z5"/>
    <mergeCell ref="A46:C46"/>
    <mergeCell ref="N46:P46"/>
    <mergeCell ref="D5:D6"/>
    <mergeCell ref="Q5:Q6"/>
  </mergeCells>
  <pageMargins left="0.75" right="0.75" top="1" bottom="1" header="0.511805555555556" footer="0.511805555555556"/>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F9" sqref="F9"/>
    </sheetView>
  </sheetViews>
  <sheetFormatPr defaultColWidth="9.13888888888889" defaultRowHeight="14.25" customHeight="1" outlineLevelRow="6" outlineLevelCol="5"/>
  <cols>
    <col min="1" max="2" width="27.4259259259259" customWidth="1"/>
    <col min="3" max="3" width="17.2777777777778" customWidth="1"/>
    <col min="4" max="5" width="26.2777777777778" customWidth="1"/>
    <col min="6" max="6" width="18.712962962963" customWidth="1"/>
  </cols>
  <sheetData>
    <row r="1" customHeight="1" spans="1:6">
      <c r="A1" s="174"/>
      <c r="B1" s="174"/>
      <c r="C1" s="75"/>
      <c r="F1" s="175" t="s">
        <v>277</v>
      </c>
    </row>
    <row r="2" ht="25.5" customHeight="1" spans="1:6">
      <c r="A2" s="176" t="s">
        <v>278</v>
      </c>
      <c r="B2" s="176"/>
      <c r="C2" s="176"/>
      <c r="D2" s="176"/>
      <c r="E2" s="176"/>
      <c r="F2" s="176"/>
    </row>
    <row r="3" ht="15.75" customHeight="1" spans="1:6">
      <c r="A3" s="4" t="str">
        <f>"单位名称："&amp;"曲靖市国有海寨林场"</f>
        <v>单位名称：曲靖市国有海寨林场</v>
      </c>
      <c r="B3" s="174"/>
      <c r="C3" s="75"/>
      <c r="F3" s="300" t="s">
        <v>52</v>
      </c>
    </row>
    <row r="4" ht="19.5" customHeight="1" spans="1:6">
      <c r="A4" s="9" t="s">
        <v>279</v>
      </c>
      <c r="B4" s="10" t="s">
        <v>280</v>
      </c>
      <c r="C4" s="10" t="s">
        <v>281</v>
      </c>
      <c r="D4" s="10"/>
      <c r="E4" s="10"/>
      <c r="F4" s="10" t="s">
        <v>254</v>
      </c>
    </row>
    <row r="5" ht="19.5" customHeight="1" spans="1:6">
      <c r="A5" s="9"/>
      <c r="B5" s="10"/>
      <c r="C5" s="69" t="s">
        <v>57</v>
      </c>
      <c r="D5" s="69" t="s">
        <v>282</v>
      </c>
      <c r="E5" s="69" t="s">
        <v>283</v>
      </c>
      <c r="F5" s="10"/>
    </row>
    <row r="6" ht="18.75" customHeight="1" spans="1:6">
      <c r="A6" s="177">
        <v>1</v>
      </c>
      <c r="B6" s="177">
        <v>2</v>
      </c>
      <c r="C6" s="178">
        <v>3</v>
      </c>
      <c r="D6" s="177">
        <v>4</v>
      </c>
      <c r="E6" s="177">
        <v>5</v>
      </c>
      <c r="F6" s="177">
        <v>6</v>
      </c>
    </row>
    <row r="7" ht="18.75" customHeight="1" spans="1:6">
      <c r="A7" s="15">
        <v>0.485</v>
      </c>
      <c r="B7" s="15"/>
      <c r="C7" s="15"/>
      <c r="D7" s="15"/>
      <c r="E7" s="15"/>
      <c r="F7" s="15">
        <v>0.485</v>
      </c>
    </row>
  </sheetData>
  <mergeCells count="6">
    <mergeCell ref="A2:F2"/>
    <mergeCell ref="A3:D3"/>
    <mergeCell ref="C4:E4"/>
    <mergeCell ref="A4:A5"/>
    <mergeCell ref="B4:B5"/>
    <mergeCell ref="F4:F5"/>
  </mergeCells>
  <pageMargins left="0.75" right="0.75" top="1" bottom="1" header="0.511805555555556" footer="0.511805555555556"/>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4"/>
  <sheetViews>
    <sheetView workbookViewId="0">
      <selection activeCell="A9" sqref="$A1:$XFD1048576"/>
    </sheetView>
  </sheetViews>
  <sheetFormatPr defaultColWidth="9.13888888888889" defaultRowHeight="14.25" customHeight="1"/>
  <cols>
    <col min="1" max="1" width="32.8518518518519" customWidth="1"/>
    <col min="2" max="2" width="20.712962962963" customWidth="1"/>
    <col min="3" max="3" width="31.2777777777778" customWidth="1"/>
    <col min="4" max="4" width="10.1388888888889" customWidth="1"/>
    <col min="5" max="5" width="17.5740740740741" customWidth="1"/>
    <col min="6" max="6" width="10.2777777777778" customWidth="1"/>
    <col min="7" max="7" width="23" customWidth="1"/>
    <col min="8" max="8" width="10.712962962963" customWidth="1"/>
    <col min="9" max="9" width="11" customWidth="1"/>
    <col min="10" max="10" width="15.4259259259259" customWidth="1"/>
    <col min="11" max="11" width="10.712962962963" customWidth="1"/>
    <col min="12" max="13" width="11.1388888888889" customWidth="1"/>
    <col min="15" max="15" width="11.1388888888889" customWidth="1"/>
    <col min="16" max="16" width="11.8518518518519" customWidth="1"/>
    <col min="20" max="20" width="12.1388888888889" customWidth="1"/>
    <col min="21" max="23" width="12.2777777777778" customWidth="1"/>
    <col min="24" max="24" width="12.712962962963" customWidth="1"/>
    <col min="25" max="26" width="11.1388888888889" customWidth="1"/>
  </cols>
  <sheetData>
    <row r="1" ht="16.5" customHeight="1" spans="2:26">
      <c r="B1" s="153"/>
      <c r="D1" s="154"/>
      <c r="E1" s="154"/>
      <c r="F1" s="154"/>
      <c r="G1" s="154"/>
      <c r="H1" s="155"/>
      <c r="I1" s="155"/>
      <c r="K1" s="155"/>
      <c r="L1" s="155"/>
      <c r="M1" s="155"/>
      <c r="P1" s="155"/>
      <c r="T1" s="155"/>
      <c r="X1" s="153"/>
      <c r="Z1" s="59" t="s">
        <v>284</v>
      </c>
    </row>
    <row r="2" ht="26.25" customHeight="1" spans="1:26">
      <c r="A2" s="56" t="s">
        <v>285</v>
      </c>
      <c r="B2" s="56"/>
      <c r="C2" s="56"/>
      <c r="D2" s="56"/>
      <c r="E2" s="56"/>
      <c r="F2" s="56"/>
      <c r="G2" s="56"/>
      <c r="H2" s="56"/>
      <c r="I2" s="56"/>
      <c r="J2" s="3"/>
      <c r="K2" s="56"/>
      <c r="L2" s="56"/>
      <c r="M2" s="56"/>
      <c r="N2" s="3"/>
      <c r="O2" s="3"/>
      <c r="P2" s="56"/>
      <c r="Q2" s="3"/>
      <c r="R2" s="3"/>
      <c r="S2" s="3"/>
      <c r="T2" s="56"/>
      <c r="U2" s="56"/>
      <c r="V2" s="56"/>
      <c r="W2" s="56"/>
      <c r="X2" s="56"/>
      <c r="Y2" s="56"/>
      <c r="Z2" s="56"/>
    </row>
    <row r="3" ht="15" customHeight="1" spans="1:26">
      <c r="A3" s="4" t="str">
        <f>"单位名称："&amp;"曲靖市国有海寨林场"</f>
        <v>单位名称：曲靖市国有海寨林场</v>
      </c>
      <c r="B3" s="156"/>
      <c r="C3" s="156"/>
      <c r="D3" s="156"/>
      <c r="E3" s="156"/>
      <c r="F3" s="156"/>
      <c r="G3" s="156"/>
      <c r="H3" s="157"/>
      <c r="I3" s="157"/>
      <c r="J3" s="6"/>
      <c r="K3" s="157"/>
      <c r="L3" s="157"/>
      <c r="M3" s="157"/>
      <c r="N3" s="6"/>
      <c r="O3" s="6"/>
      <c r="P3" s="157"/>
      <c r="Q3" s="6"/>
      <c r="R3" s="6"/>
      <c r="S3" s="6"/>
      <c r="T3" s="157"/>
      <c r="X3" s="153"/>
      <c r="Z3" s="301" t="s">
        <v>52</v>
      </c>
    </row>
    <row r="4" ht="18" customHeight="1" spans="1:26">
      <c r="A4" s="158" t="s">
        <v>286</v>
      </c>
      <c r="B4" s="158" t="s">
        <v>287</v>
      </c>
      <c r="C4" s="158" t="s">
        <v>288</v>
      </c>
      <c r="D4" s="158" t="s">
        <v>289</v>
      </c>
      <c r="E4" s="158" t="s">
        <v>290</v>
      </c>
      <c r="F4" s="158" t="s">
        <v>291</v>
      </c>
      <c r="G4" s="158" t="s">
        <v>292</v>
      </c>
      <c r="H4" s="70" t="s">
        <v>293</v>
      </c>
      <c r="I4" s="70" t="s">
        <v>293</v>
      </c>
      <c r="J4" s="10"/>
      <c r="K4" s="70"/>
      <c r="L4" s="70"/>
      <c r="M4" s="70"/>
      <c r="N4" s="10"/>
      <c r="O4" s="10"/>
      <c r="P4" s="70"/>
      <c r="Q4" s="10"/>
      <c r="R4" s="10"/>
      <c r="S4" s="10"/>
      <c r="T4" s="172" t="s">
        <v>61</v>
      </c>
      <c r="U4" s="70" t="s">
        <v>62</v>
      </c>
      <c r="V4" s="70"/>
      <c r="W4" s="70"/>
      <c r="X4" s="70"/>
      <c r="Y4" s="70"/>
      <c r="Z4" s="70"/>
    </row>
    <row r="5" ht="18" customHeight="1" spans="1:26">
      <c r="A5" s="159"/>
      <c r="B5" s="160"/>
      <c r="C5" s="159"/>
      <c r="D5" s="159"/>
      <c r="E5" s="159"/>
      <c r="F5" s="159"/>
      <c r="G5" s="159"/>
      <c r="H5" s="70" t="s">
        <v>294</v>
      </c>
      <c r="I5" s="70" t="s">
        <v>58</v>
      </c>
      <c r="J5" s="10"/>
      <c r="K5" s="70"/>
      <c r="L5" s="70"/>
      <c r="M5" s="70"/>
      <c r="N5" s="10"/>
      <c r="O5" s="10"/>
      <c r="P5" s="70"/>
      <c r="Q5" s="10" t="s">
        <v>295</v>
      </c>
      <c r="R5" s="10"/>
      <c r="S5" s="10"/>
      <c r="T5" s="158" t="s">
        <v>61</v>
      </c>
      <c r="U5" s="70" t="s">
        <v>62</v>
      </c>
      <c r="V5" s="172" t="s">
        <v>63</v>
      </c>
      <c r="W5" s="70" t="s">
        <v>62</v>
      </c>
      <c r="X5" s="172" t="s">
        <v>65</v>
      </c>
      <c r="Y5" s="172" t="s">
        <v>66</v>
      </c>
      <c r="Z5" s="169" t="s">
        <v>67</v>
      </c>
    </row>
    <row r="6" customHeight="1" spans="1:26">
      <c r="A6" s="161"/>
      <c r="B6" s="161"/>
      <c r="C6" s="161"/>
      <c r="D6" s="161"/>
      <c r="E6" s="161"/>
      <c r="F6" s="161"/>
      <c r="G6" s="161"/>
      <c r="H6" s="161"/>
      <c r="I6" s="168" t="s">
        <v>296</v>
      </c>
      <c r="J6" s="169" t="s">
        <v>297</v>
      </c>
      <c r="K6" s="158" t="s">
        <v>298</v>
      </c>
      <c r="L6" s="158" t="s">
        <v>299</v>
      </c>
      <c r="M6" s="158" t="s">
        <v>300</v>
      </c>
      <c r="N6" s="158" t="s">
        <v>301</v>
      </c>
      <c r="O6" s="158" t="s">
        <v>59</v>
      </c>
      <c r="P6" s="158" t="s">
        <v>60</v>
      </c>
      <c r="Q6" s="158" t="s">
        <v>58</v>
      </c>
      <c r="R6" s="158" t="s">
        <v>59</v>
      </c>
      <c r="S6" s="158" t="s">
        <v>60</v>
      </c>
      <c r="T6" s="161"/>
      <c r="U6" s="158" t="s">
        <v>57</v>
      </c>
      <c r="V6" s="158" t="s">
        <v>63</v>
      </c>
      <c r="W6" s="158" t="s">
        <v>302</v>
      </c>
      <c r="X6" s="158" t="s">
        <v>65</v>
      </c>
      <c r="Y6" s="158" t="s">
        <v>66</v>
      </c>
      <c r="Z6" s="158" t="s">
        <v>67</v>
      </c>
    </row>
    <row r="7" ht="37.5" customHeight="1" spans="1:26">
      <c r="A7" s="162"/>
      <c r="B7" s="162"/>
      <c r="C7" s="162"/>
      <c r="D7" s="162"/>
      <c r="E7" s="162"/>
      <c r="F7" s="162"/>
      <c r="G7" s="162"/>
      <c r="H7" s="162"/>
      <c r="I7" s="58" t="s">
        <v>57</v>
      </c>
      <c r="J7" s="58" t="s">
        <v>303</v>
      </c>
      <c r="K7" s="170" t="s">
        <v>297</v>
      </c>
      <c r="L7" s="170" t="s">
        <v>299</v>
      </c>
      <c r="M7" s="170" t="s">
        <v>300</v>
      </c>
      <c r="N7" s="170" t="s">
        <v>301</v>
      </c>
      <c r="O7" s="170" t="s">
        <v>301</v>
      </c>
      <c r="P7" s="170" t="s">
        <v>301</v>
      </c>
      <c r="Q7" s="170" t="s">
        <v>299</v>
      </c>
      <c r="R7" s="170" t="s">
        <v>300</v>
      </c>
      <c r="S7" s="170" t="s">
        <v>301</v>
      </c>
      <c r="T7" s="170" t="s">
        <v>61</v>
      </c>
      <c r="U7" s="170" t="s">
        <v>57</v>
      </c>
      <c r="V7" s="170" t="s">
        <v>63</v>
      </c>
      <c r="W7" s="170" t="s">
        <v>302</v>
      </c>
      <c r="X7" s="170" t="s">
        <v>65</v>
      </c>
      <c r="Y7" s="170" t="s">
        <v>66</v>
      </c>
      <c r="Z7" s="170" t="s">
        <v>67</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4">
        <v>25</v>
      </c>
      <c r="Z8" s="173">
        <v>26</v>
      </c>
    </row>
    <row r="9" ht="21" customHeight="1" outlineLevel="1" spans="1:26">
      <c r="A9" s="13" t="s">
        <v>69</v>
      </c>
      <c r="B9" s="163"/>
      <c r="C9" s="163"/>
      <c r="D9" s="163"/>
      <c r="E9" s="163"/>
      <c r="F9" s="163"/>
      <c r="G9" s="163"/>
      <c r="H9" s="15">
        <v>2517.505732</v>
      </c>
      <c r="I9" s="15">
        <v>2517.505732</v>
      </c>
      <c r="J9" s="15"/>
      <c r="K9" s="15"/>
      <c r="L9" s="15"/>
      <c r="M9" s="15">
        <v>2517.505732</v>
      </c>
      <c r="N9" s="15"/>
      <c r="O9" s="15"/>
      <c r="P9" s="15"/>
      <c r="Q9" s="15"/>
      <c r="R9" s="15"/>
      <c r="S9" s="15"/>
      <c r="T9" s="15"/>
      <c r="U9" s="15"/>
      <c r="V9" s="15"/>
      <c r="W9" s="15"/>
      <c r="X9" s="15"/>
      <c r="Y9" s="15"/>
      <c r="Z9" s="15"/>
    </row>
    <row r="10" ht="23.25" customHeight="1" outlineLevel="1" spans="1:26">
      <c r="A10" s="164" t="s">
        <v>69</v>
      </c>
      <c r="B10" s="13" t="s">
        <v>304</v>
      </c>
      <c r="C10" s="13" t="s">
        <v>305</v>
      </c>
      <c r="D10" s="13" t="s">
        <v>118</v>
      </c>
      <c r="E10" s="13" t="s">
        <v>119</v>
      </c>
      <c r="F10" s="13" t="s">
        <v>306</v>
      </c>
      <c r="G10" s="13" t="s">
        <v>213</v>
      </c>
      <c r="H10" s="15">
        <v>677.1804</v>
      </c>
      <c r="I10" s="15">
        <v>677.1804</v>
      </c>
      <c r="J10" s="171"/>
      <c r="K10" s="171"/>
      <c r="L10" s="15"/>
      <c r="M10" s="15">
        <v>677.1804</v>
      </c>
      <c r="N10" s="15"/>
      <c r="O10" s="15"/>
      <c r="P10" s="15"/>
      <c r="Q10" s="15"/>
      <c r="R10" s="15"/>
      <c r="S10" s="15"/>
      <c r="T10" s="15"/>
      <c r="U10" s="15"/>
      <c r="V10" s="15"/>
      <c r="W10" s="15"/>
      <c r="X10" s="15"/>
      <c r="Y10" s="15"/>
      <c r="Z10" s="15"/>
    </row>
    <row r="11" ht="23.25" customHeight="1" outlineLevel="1" spans="1:26">
      <c r="A11" s="164" t="s">
        <v>69</v>
      </c>
      <c r="B11" s="13" t="s">
        <v>304</v>
      </c>
      <c r="C11" s="13" t="s">
        <v>305</v>
      </c>
      <c r="D11" s="13" t="s">
        <v>118</v>
      </c>
      <c r="E11" s="13" t="s">
        <v>119</v>
      </c>
      <c r="F11" s="13" t="s">
        <v>307</v>
      </c>
      <c r="G11" s="13" t="s">
        <v>217</v>
      </c>
      <c r="H11" s="15">
        <v>66.24786</v>
      </c>
      <c r="I11" s="15">
        <v>66.24786</v>
      </c>
      <c r="J11" s="171"/>
      <c r="K11" s="171"/>
      <c r="L11" s="15"/>
      <c r="M11" s="15">
        <v>66.24786</v>
      </c>
      <c r="N11" s="15"/>
      <c r="O11" s="13"/>
      <c r="P11" s="13"/>
      <c r="Q11" s="15"/>
      <c r="R11" s="15"/>
      <c r="S11" s="15"/>
      <c r="T11" s="15"/>
      <c r="U11" s="15"/>
      <c r="V11" s="15"/>
      <c r="W11" s="15"/>
      <c r="X11" s="15"/>
      <c r="Y11" s="15"/>
      <c r="Z11" s="15"/>
    </row>
    <row r="12" ht="23.25" customHeight="1" outlineLevel="1" spans="1:26">
      <c r="A12" s="164" t="s">
        <v>69</v>
      </c>
      <c r="B12" s="13" t="s">
        <v>304</v>
      </c>
      <c r="C12" s="13" t="s">
        <v>305</v>
      </c>
      <c r="D12" s="13" t="s">
        <v>118</v>
      </c>
      <c r="E12" s="13" t="s">
        <v>119</v>
      </c>
      <c r="F12" s="13" t="s">
        <v>308</v>
      </c>
      <c r="G12" s="13" t="s">
        <v>223</v>
      </c>
      <c r="H12" s="15">
        <v>56.4317</v>
      </c>
      <c r="I12" s="15">
        <v>56.4317</v>
      </c>
      <c r="J12" s="171"/>
      <c r="K12" s="171"/>
      <c r="L12" s="15"/>
      <c r="M12" s="15">
        <v>56.4317</v>
      </c>
      <c r="N12" s="15"/>
      <c r="O12" s="13"/>
      <c r="P12" s="13"/>
      <c r="Q12" s="15"/>
      <c r="R12" s="15"/>
      <c r="S12" s="15"/>
      <c r="T12" s="15"/>
      <c r="U12" s="15"/>
      <c r="V12" s="15"/>
      <c r="W12" s="15"/>
      <c r="X12" s="15"/>
      <c r="Y12" s="15"/>
      <c r="Z12" s="15"/>
    </row>
    <row r="13" ht="23.25" customHeight="1" outlineLevel="1" spans="1:26">
      <c r="A13" s="164" t="s">
        <v>69</v>
      </c>
      <c r="B13" s="13" t="s">
        <v>304</v>
      </c>
      <c r="C13" s="13" t="s">
        <v>305</v>
      </c>
      <c r="D13" s="13" t="s">
        <v>118</v>
      </c>
      <c r="E13" s="13" t="s">
        <v>119</v>
      </c>
      <c r="F13" s="13" t="s">
        <v>308</v>
      </c>
      <c r="G13" s="13" t="s">
        <v>223</v>
      </c>
      <c r="H13" s="15">
        <v>499.7232</v>
      </c>
      <c r="I13" s="15">
        <v>499.7232</v>
      </c>
      <c r="J13" s="171"/>
      <c r="K13" s="171"/>
      <c r="L13" s="15"/>
      <c r="M13" s="15">
        <v>499.7232</v>
      </c>
      <c r="N13" s="15"/>
      <c r="O13" s="13"/>
      <c r="P13" s="13"/>
      <c r="Q13" s="15"/>
      <c r="R13" s="15"/>
      <c r="S13" s="15"/>
      <c r="T13" s="15"/>
      <c r="U13" s="15"/>
      <c r="V13" s="15"/>
      <c r="W13" s="15"/>
      <c r="X13" s="15"/>
      <c r="Y13" s="15"/>
      <c r="Z13" s="15"/>
    </row>
    <row r="14" ht="23.25" customHeight="1" outlineLevel="1" spans="1:26">
      <c r="A14" s="164" t="s">
        <v>69</v>
      </c>
      <c r="B14" s="13" t="s">
        <v>304</v>
      </c>
      <c r="C14" s="13" t="s">
        <v>305</v>
      </c>
      <c r="D14" s="13" t="s">
        <v>118</v>
      </c>
      <c r="E14" s="13" t="s">
        <v>119</v>
      </c>
      <c r="F14" s="13" t="s">
        <v>308</v>
      </c>
      <c r="G14" s="13" t="s">
        <v>223</v>
      </c>
      <c r="H14" s="15">
        <v>142.764</v>
      </c>
      <c r="I14" s="15">
        <v>142.764</v>
      </c>
      <c r="J14" s="171"/>
      <c r="K14" s="171"/>
      <c r="L14" s="15"/>
      <c r="M14" s="15">
        <v>142.764</v>
      </c>
      <c r="N14" s="15"/>
      <c r="O14" s="13"/>
      <c r="P14" s="13"/>
      <c r="Q14" s="15"/>
      <c r="R14" s="15"/>
      <c r="S14" s="15"/>
      <c r="T14" s="15"/>
      <c r="U14" s="15"/>
      <c r="V14" s="15"/>
      <c r="W14" s="15"/>
      <c r="X14" s="15"/>
      <c r="Y14" s="15"/>
      <c r="Z14" s="15"/>
    </row>
    <row r="15" ht="23.25" customHeight="1" outlineLevel="1" spans="1:26">
      <c r="A15" s="164" t="s">
        <v>69</v>
      </c>
      <c r="B15" s="13" t="s">
        <v>309</v>
      </c>
      <c r="C15" s="13" t="s">
        <v>310</v>
      </c>
      <c r="D15" s="13" t="s">
        <v>118</v>
      </c>
      <c r="E15" s="13" t="s">
        <v>119</v>
      </c>
      <c r="F15" s="13" t="s">
        <v>308</v>
      </c>
      <c r="G15" s="13" t="s">
        <v>223</v>
      </c>
      <c r="H15" s="15">
        <v>273.6</v>
      </c>
      <c r="I15" s="15">
        <v>273.6</v>
      </c>
      <c r="J15" s="171"/>
      <c r="K15" s="171"/>
      <c r="L15" s="15"/>
      <c r="M15" s="15">
        <v>273.6</v>
      </c>
      <c r="N15" s="15"/>
      <c r="O15" s="13"/>
      <c r="P15" s="13"/>
      <c r="Q15" s="15"/>
      <c r="R15" s="15"/>
      <c r="S15" s="15"/>
      <c r="T15" s="15"/>
      <c r="U15" s="15"/>
      <c r="V15" s="15"/>
      <c r="W15" s="15"/>
      <c r="X15" s="15"/>
      <c r="Y15" s="15"/>
      <c r="Z15" s="15"/>
    </row>
    <row r="16" ht="23.25" customHeight="1" outlineLevel="1" spans="1:26">
      <c r="A16" s="164" t="s">
        <v>69</v>
      </c>
      <c r="B16" s="13" t="s">
        <v>311</v>
      </c>
      <c r="C16" s="13" t="s">
        <v>312</v>
      </c>
      <c r="D16" s="13" t="s">
        <v>89</v>
      </c>
      <c r="E16" s="13" t="s">
        <v>90</v>
      </c>
      <c r="F16" s="13" t="s">
        <v>313</v>
      </c>
      <c r="G16" s="13" t="s">
        <v>226</v>
      </c>
      <c r="H16" s="15">
        <v>254.059281</v>
      </c>
      <c r="I16" s="15">
        <v>254.059281</v>
      </c>
      <c r="J16" s="171"/>
      <c r="K16" s="171"/>
      <c r="L16" s="15"/>
      <c r="M16" s="15">
        <v>254.059281</v>
      </c>
      <c r="N16" s="15"/>
      <c r="O16" s="13"/>
      <c r="P16" s="13"/>
      <c r="Q16" s="15"/>
      <c r="R16" s="15"/>
      <c r="S16" s="15"/>
      <c r="T16" s="15"/>
      <c r="U16" s="15"/>
      <c r="V16" s="15"/>
      <c r="W16" s="15"/>
      <c r="X16" s="15"/>
      <c r="Y16" s="15"/>
      <c r="Z16" s="15"/>
    </row>
    <row r="17" ht="23.25" customHeight="1" outlineLevel="1" spans="1:26">
      <c r="A17" s="164" t="s">
        <v>69</v>
      </c>
      <c r="B17" s="13" t="s">
        <v>314</v>
      </c>
      <c r="C17" s="13" t="s">
        <v>315</v>
      </c>
      <c r="D17" s="13" t="s">
        <v>102</v>
      </c>
      <c r="E17" s="13" t="s">
        <v>103</v>
      </c>
      <c r="F17" s="13" t="s">
        <v>316</v>
      </c>
      <c r="G17" s="13" t="s">
        <v>231</v>
      </c>
      <c r="H17" s="15">
        <v>92.974958</v>
      </c>
      <c r="I17" s="15">
        <v>92.974958</v>
      </c>
      <c r="J17" s="171"/>
      <c r="K17" s="171"/>
      <c r="L17" s="15"/>
      <c r="M17" s="15">
        <v>92.974958</v>
      </c>
      <c r="N17" s="15"/>
      <c r="O17" s="13"/>
      <c r="P17" s="13"/>
      <c r="Q17" s="15"/>
      <c r="R17" s="15"/>
      <c r="S17" s="15"/>
      <c r="T17" s="15"/>
      <c r="U17" s="15"/>
      <c r="V17" s="15"/>
      <c r="W17" s="15"/>
      <c r="X17" s="15"/>
      <c r="Y17" s="15"/>
      <c r="Z17" s="15"/>
    </row>
    <row r="18" ht="23.25" customHeight="1" outlineLevel="1" spans="1:26">
      <c r="A18" s="164" t="s">
        <v>69</v>
      </c>
      <c r="B18" s="13" t="s">
        <v>317</v>
      </c>
      <c r="C18" s="13" t="s">
        <v>318</v>
      </c>
      <c r="D18" s="13" t="s">
        <v>104</v>
      </c>
      <c r="E18" s="13" t="s">
        <v>105</v>
      </c>
      <c r="F18" s="13" t="s">
        <v>319</v>
      </c>
      <c r="G18" s="13" t="s">
        <v>236</v>
      </c>
      <c r="H18" s="15">
        <v>5.469115</v>
      </c>
      <c r="I18" s="15">
        <v>5.469115</v>
      </c>
      <c r="J18" s="171"/>
      <c r="K18" s="171"/>
      <c r="L18" s="15"/>
      <c r="M18" s="15">
        <v>5.469115</v>
      </c>
      <c r="N18" s="15"/>
      <c r="O18" s="13"/>
      <c r="P18" s="13"/>
      <c r="Q18" s="15"/>
      <c r="R18" s="15"/>
      <c r="S18" s="15"/>
      <c r="T18" s="15"/>
      <c r="U18" s="15"/>
      <c r="V18" s="15"/>
      <c r="W18" s="15"/>
      <c r="X18" s="15"/>
      <c r="Y18" s="15"/>
      <c r="Z18" s="15"/>
    </row>
    <row r="19" ht="23.25" customHeight="1" outlineLevel="1" spans="1:26">
      <c r="A19" s="164" t="s">
        <v>69</v>
      </c>
      <c r="B19" s="13" t="s">
        <v>320</v>
      </c>
      <c r="C19" s="13" t="s">
        <v>321</v>
      </c>
      <c r="D19" s="13" t="s">
        <v>97</v>
      </c>
      <c r="E19" s="13" t="s">
        <v>96</v>
      </c>
      <c r="F19" s="13" t="s">
        <v>319</v>
      </c>
      <c r="G19" s="13" t="s">
        <v>236</v>
      </c>
      <c r="H19" s="15">
        <v>9.570952</v>
      </c>
      <c r="I19" s="15">
        <v>9.570952</v>
      </c>
      <c r="J19" s="171"/>
      <c r="K19" s="171"/>
      <c r="L19" s="15"/>
      <c r="M19" s="15">
        <v>9.570952</v>
      </c>
      <c r="N19" s="15"/>
      <c r="O19" s="13"/>
      <c r="P19" s="13"/>
      <c r="Q19" s="15"/>
      <c r="R19" s="15"/>
      <c r="S19" s="15"/>
      <c r="T19" s="15"/>
      <c r="U19" s="15"/>
      <c r="V19" s="15"/>
      <c r="W19" s="15"/>
      <c r="X19" s="15"/>
      <c r="Y19" s="15"/>
      <c r="Z19" s="15"/>
    </row>
    <row r="20" ht="23.25" customHeight="1" outlineLevel="1" spans="1:26">
      <c r="A20" s="164" t="s">
        <v>69</v>
      </c>
      <c r="B20" s="13" t="s">
        <v>322</v>
      </c>
      <c r="C20" s="13" t="s">
        <v>323</v>
      </c>
      <c r="D20" s="13" t="s">
        <v>104</v>
      </c>
      <c r="E20" s="13" t="s">
        <v>105</v>
      </c>
      <c r="F20" s="13" t="s">
        <v>319</v>
      </c>
      <c r="G20" s="13" t="s">
        <v>236</v>
      </c>
      <c r="H20" s="15">
        <v>5.9052</v>
      </c>
      <c r="I20" s="15">
        <v>5.9052</v>
      </c>
      <c r="J20" s="171"/>
      <c r="K20" s="171"/>
      <c r="L20" s="15"/>
      <c r="M20" s="15">
        <v>5.9052</v>
      </c>
      <c r="N20" s="15"/>
      <c r="O20" s="13"/>
      <c r="P20" s="13"/>
      <c r="Q20" s="15"/>
      <c r="R20" s="15"/>
      <c r="S20" s="15"/>
      <c r="T20" s="15"/>
      <c r="U20" s="15"/>
      <c r="V20" s="15"/>
      <c r="W20" s="15"/>
      <c r="X20" s="15"/>
      <c r="Y20" s="15"/>
      <c r="Z20" s="15"/>
    </row>
    <row r="21" ht="23.25" customHeight="1" outlineLevel="1" spans="1:26">
      <c r="A21" s="164" t="s">
        <v>69</v>
      </c>
      <c r="B21" s="13" t="s">
        <v>324</v>
      </c>
      <c r="C21" s="13" t="s">
        <v>325</v>
      </c>
      <c r="D21" s="13" t="s">
        <v>135</v>
      </c>
      <c r="E21" s="13" t="s">
        <v>136</v>
      </c>
      <c r="F21" s="13" t="s">
        <v>326</v>
      </c>
      <c r="G21" s="13" t="s">
        <v>136</v>
      </c>
      <c r="H21" s="15">
        <v>203.67726</v>
      </c>
      <c r="I21" s="15">
        <v>203.67726</v>
      </c>
      <c r="J21" s="171"/>
      <c r="K21" s="171"/>
      <c r="L21" s="15"/>
      <c r="M21" s="15">
        <v>203.67726</v>
      </c>
      <c r="N21" s="15"/>
      <c r="O21" s="13"/>
      <c r="P21" s="13"/>
      <c r="Q21" s="15"/>
      <c r="R21" s="15"/>
      <c r="S21" s="15"/>
      <c r="T21" s="15"/>
      <c r="U21" s="15"/>
      <c r="V21" s="15"/>
      <c r="W21" s="15"/>
      <c r="X21" s="15"/>
      <c r="Y21" s="15"/>
      <c r="Z21" s="15"/>
    </row>
    <row r="22" ht="23.25" customHeight="1" outlineLevel="1" spans="1:26">
      <c r="A22" s="164" t="s">
        <v>69</v>
      </c>
      <c r="B22" s="13" t="s">
        <v>327</v>
      </c>
      <c r="C22" s="13" t="s">
        <v>328</v>
      </c>
      <c r="D22" s="13" t="s">
        <v>118</v>
      </c>
      <c r="E22" s="13" t="s">
        <v>119</v>
      </c>
      <c r="F22" s="13" t="s">
        <v>329</v>
      </c>
      <c r="G22" s="13" t="s">
        <v>242</v>
      </c>
      <c r="H22" s="15">
        <v>13.5</v>
      </c>
      <c r="I22" s="15">
        <v>13.5</v>
      </c>
      <c r="J22" s="171"/>
      <c r="K22" s="171"/>
      <c r="L22" s="15"/>
      <c r="M22" s="15">
        <v>13.5</v>
      </c>
      <c r="N22" s="15"/>
      <c r="O22" s="13"/>
      <c r="P22" s="13"/>
      <c r="Q22" s="15"/>
      <c r="R22" s="15"/>
      <c r="S22" s="15"/>
      <c r="T22" s="15"/>
      <c r="U22" s="15"/>
      <c r="V22" s="15"/>
      <c r="W22" s="15"/>
      <c r="X22" s="15"/>
      <c r="Y22" s="15"/>
      <c r="Z22" s="15"/>
    </row>
    <row r="23" ht="23.25" customHeight="1" outlineLevel="1" spans="1:26">
      <c r="A23" s="164" t="s">
        <v>69</v>
      </c>
      <c r="B23" s="13" t="s">
        <v>327</v>
      </c>
      <c r="C23" s="13" t="s">
        <v>328</v>
      </c>
      <c r="D23" s="13" t="s">
        <v>118</v>
      </c>
      <c r="E23" s="13" t="s">
        <v>119</v>
      </c>
      <c r="F23" s="13" t="s">
        <v>330</v>
      </c>
      <c r="G23" s="13" t="s">
        <v>246</v>
      </c>
      <c r="H23" s="15">
        <v>2</v>
      </c>
      <c r="I23" s="15">
        <v>2</v>
      </c>
      <c r="J23" s="171"/>
      <c r="K23" s="171"/>
      <c r="L23" s="15"/>
      <c r="M23" s="15">
        <v>2</v>
      </c>
      <c r="N23" s="15"/>
      <c r="O23" s="13"/>
      <c r="P23" s="13"/>
      <c r="Q23" s="15"/>
      <c r="R23" s="15"/>
      <c r="S23" s="15"/>
      <c r="T23" s="15"/>
      <c r="U23" s="15"/>
      <c r="V23" s="15"/>
      <c r="W23" s="15"/>
      <c r="X23" s="15"/>
      <c r="Y23" s="15"/>
      <c r="Z23" s="15"/>
    </row>
    <row r="24" ht="23.25" customHeight="1" outlineLevel="1" spans="1:26">
      <c r="A24" s="164" t="s">
        <v>69</v>
      </c>
      <c r="B24" s="13" t="s">
        <v>327</v>
      </c>
      <c r="C24" s="13" t="s">
        <v>328</v>
      </c>
      <c r="D24" s="13" t="s">
        <v>118</v>
      </c>
      <c r="E24" s="13" t="s">
        <v>119</v>
      </c>
      <c r="F24" s="13" t="s">
        <v>331</v>
      </c>
      <c r="G24" s="13" t="s">
        <v>247</v>
      </c>
      <c r="H24" s="15">
        <v>1</v>
      </c>
      <c r="I24" s="15">
        <v>1</v>
      </c>
      <c r="J24" s="171"/>
      <c r="K24" s="171"/>
      <c r="L24" s="15"/>
      <c r="M24" s="15">
        <v>1</v>
      </c>
      <c r="N24" s="15"/>
      <c r="O24" s="13"/>
      <c r="P24" s="13"/>
      <c r="Q24" s="15"/>
      <c r="R24" s="15"/>
      <c r="S24" s="15"/>
      <c r="T24" s="15"/>
      <c r="U24" s="15"/>
      <c r="V24" s="15"/>
      <c r="W24" s="15"/>
      <c r="X24" s="15"/>
      <c r="Y24" s="15"/>
      <c r="Z24" s="15"/>
    </row>
    <row r="25" ht="23.25" customHeight="1" outlineLevel="1" spans="1:26">
      <c r="A25" s="164" t="s">
        <v>69</v>
      </c>
      <c r="B25" s="13" t="s">
        <v>327</v>
      </c>
      <c r="C25" s="13" t="s">
        <v>328</v>
      </c>
      <c r="D25" s="13" t="s">
        <v>118</v>
      </c>
      <c r="E25" s="13" t="s">
        <v>119</v>
      </c>
      <c r="F25" s="13" t="s">
        <v>332</v>
      </c>
      <c r="G25" s="13" t="s">
        <v>249</v>
      </c>
      <c r="H25" s="15">
        <v>1</v>
      </c>
      <c r="I25" s="15">
        <v>1</v>
      </c>
      <c r="J25" s="171"/>
      <c r="K25" s="171"/>
      <c r="L25" s="15"/>
      <c r="M25" s="15">
        <v>1</v>
      </c>
      <c r="N25" s="15"/>
      <c r="O25" s="13"/>
      <c r="P25" s="13"/>
      <c r="Q25" s="15"/>
      <c r="R25" s="15"/>
      <c r="S25" s="15"/>
      <c r="T25" s="15"/>
      <c r="U25" s="15"/>
      <c r="V25" s="15"/>
      <c r="W25" s="15"/>
      <c r="X25" s="15"/>
      <c r="Y25" s="15"/>
      <c r="Z25" s="15"/>
    </row>
    <row r="26" ht="23.25" customHeight="1" outlineLevel="1" spans="1:26">
      <c r="A26" s="164" t="s">
        <v>69</v>
      </c>
      <c r="B26" s="13" t="s">
        <v>327</v>
      </c>
      <c r="C26" s="13" t="s">
        <v>328</v>
      </c>
      <c r="D26" s="13" t="s">
        <v>118</v>
      </c>
      <c r="E26" s="13" t="s">
        <v>119</v>
      </c>
      <c r="F26" s="13" t="s">
        <v>333</v>
      </c>
      <c r="G26" s="13" t="s">
        <v>250</v>
      </c>
      <c r="H26" s="15">
        <v>0.7</v>
      </c>
      <c r="I26" s="15">
        <v>0.7</v>
      </c>
      <c r="J26" s="171"/>
      <c r="K26" s="171"/>
      <c r="L26" s="15"/>
      <c r="M26" s="15">
        <v>0.7</v>
      </c>
      <c r="N26" s="15"/>
      <c r="O26" s="13"/>
      <c r="P26" s="13"/>
      <c r="Q26" s="15"/>
      <c r="R26" s="15"/>
      <c r="S26" s="15"/>
      <c r="T26" s="15"/>
      <c r="U26" s="15"/>
      <c r="V26" s="15"/>
      <c r="W26" s="15"/>
      <c r="X26" s="15"/>
      <c r="Y26" s="15"/>
      <c r="Z26" s="15"/>
    </row>
    <row r="27" ht="23.25" customHeight="1" outlineLevel="1" spans="1:26">
      <c r="A27" s="164" t="s">
        <v>69</v>
      </c>
      <c r="B27" s="13" t="s">
        <v>327</v>
      </c>
      <c r="C27" s="13" t="s">
        <v>328</v>
      </c>
      <c r="D27" s="13" t="s">
        <v>118</v>
      </c>
      <c r="E27" s="13" t="s">
        <v>119</v>
      </c>
      <c r="F27" s="13" t="s">
        <v>334</v>
      </c>
      <c r="G27" s="13" t="s">
        <v>252</v>
      </c>
      <c r="H27" s="15">
        <v>6</v>
      </c>
      <c r="I27" s="15">
        <v>6</v>
      </c>
      <c r="J27" s="171"/>
      <c r="K27" s="171"/>
      <c r="L27" s="15"/>
      <c r="M27" s="15">
        <v>6</v>
      </c>
      <c r="N27" s="15"/>
      <c r="O27" s="13"/>
      <c r="P27" s="13"/>
      <c r="Q27" s="15"/>
      <c r="R27" s="15"/>
      <c r="S27" s="15"/>
      <c r="T27" s="15"/>
      <c r="U27" s="15"/>
      <c r="V27" s="15"/>
      <c r="W27" s="15"/>
      <c r="X27" s="15"/>
      <c r="Y27" s="15"/>
      <c r="Z27" s="15"/>
    </row>
    <row r="28" ht="23.25" customHeight="1" outlineLevel="1" spans="1:26">
      <c r="A28" s="164" t="s">
        <v>69</v>
      </c>
      <c r="B28" s="13" t="s">
        <v>327</v>
      </c>
      <c r="C28" s="13" t="s">
        <v>328</v>
      </c>
      <c r="D28" s="13" t="s">
        <v>118</v>
      </c>
      <c r="E28" s="13" t="s">
        <v>119</v>
      </c>
      <c r="F28" s="13" t="s">
        <v>335</v>
      </c>
      <c r="G28" s="13" t="s">
        <v>253</v>
      </c>
      <c r="H28" s="15">
        <v>0.5</v>
      </c>
      <c r="I28" s="15">
        <v>0.5</v>
      </c>
      <c r="J28" s="171"/>
      <c r="K28" s="171"/>
      <c r="L28" s="15"/>
      <c r="M28" s="15">
        <v>0.5</v>
      </c>
      <c r="N28" s="15"/>
      <c r="O28" s="13"/>
      <c r="P28" s="13"/>
      <c r="Q28" s="15"/>
      <c r="R28" s="15"/>
      <c r="S28" s="15"/>
      <c r="T28" s="15"/>
      <c r="U28" s="15"/>
      <c r="V28" s="15"/>
      <c r="W28" s="15"/>
      <c r="X28" s="15"/>
      <c r="Y28" s="15"/>
      <c r="Z28" s="15"/>
    </row>
    <row r="29" ht="23.25" customHeight="1" outlineLevel="1" spans="1:26">
      <c r="A29" s="164" t="s">
        <v>69</v>
      </c>
      <c r="B29" s="13" t="s">
        <v>336</v>
      </c>
      <c r="C29" s="13" t="s">
        <v>254</v>
      </c>
      <c r="D29" s="13" t="s">
        <v>118</v>
      </c>
      <c r="E29" s="13" t="s">
        <v>119</v>
      </c>
      <c r="F29" s="13" t="s">
        <v>337</v>
      </c>
      <c r="G29" s="13" t="s">
        <v>254</v>
      </c>
      <c r="H29" s="15">
        <v>0.485</v>
      </c>
      <c r="I29" s="15">
        <v>0.485</v>
      </c>
      <c r="J29" s="171"/>
      <c r="K29" s="171"/>
      <c r="L29" s="15"/>
      <c r="M29" s="15">
        <v>0.485</v>
      </c>
      <c r="N29" s="15"/>
      <c r="O29" s="13"/>
      <c r="P29" s="13"/>
      <c r="Q29" s="15"/>
      <c r="R29" s="15"/>
      <c r="S29" s="15"/>
      <c r="T29" s="15"/>
      <c r="U29" s="15"/>
      <c r="V29" s="15"/>
      <c r="W29" s="15"/>
      <c r="X29" s="15"/>
      <c r="Y29" s="15"/>
      <c r="Z29" s="15"/>
    </row>
    <row r="30" ht="23.25" customHeight="1" outlineLevel="1" spans="1:26">
      <c r="A30" s="164" t="s">
        <v>69</v>
      </c>
      <c r="B30" s="13" t="s">
        <v>327</v>
      </c>
      <c r="C30" s="13" t="s">
        <v>328</v>
      </c>
      <c r="D30" s="13" t="s">
        <v>118</v>
      </c>
      <c r="E30" s="13" t="s">
        <v>119</v>
      </c>
      <c r="F30" s="13" t="s">
        <v>338</v>
      </c>
      <c r="G30" s="13" t="s">
        <v>267</v>
      </c>
      <c r="H30" s="15">
        <v>2</v>
      </c>
      <c r="I30" s="15">
        <v>2</v>
      </c>
      <c r="J30" s="171"/>
      <c r="K30" s="171"/>
      <c r="L30" s="15"/>
      <c r="M30" s="15">
        <v>2</v>
      </c>
      <c r="N30" s="15"/>
      <c r="O30" s="13"/>
      <c r="P30" s="13"/>
      <c r="Q30" s="15"/>
      <c r="R30" s="15"/>
      <c r="S30" s="15"/>
      <c r="T30" s="15"/>
      <c r="U30" s="15"/>
      <c r="V30" s="15"/>
      <c r="W30" s="15"/>
      <c r="X30" s="15"/>
      <c r="Y30" s="15"/>
      <c r="Z30" s="15"/>
    </row>
    <row r="31" ht="23.25" customHeight="1" outlineLevel="1" spans="1:26">
      <c r="A31" s="164" t="s">
        <v>69</v>
      </c>
      <c r="B31" s="13" t="s">
        <v>327</v>
      </c>
      <c r="C31" s="13" t="s">
        <v>328</v>
      </c>
      <c r="D31" s="13" t="s">
        <v>118</v>
      </c>
      <c r="E31" s="13" t="s">
        <v>119</v>
      </c>
      <c r="F31" s="13" t="s">
        <v>339</v>
      </c>
      <c r="G31" s="13" t="s">
        <v>251</v>
      </c>
      <c r="H31" s="15">
        <v>0.612</v>
      </c>
      <c r="I31" s="15">
        <v>0.612</v>
      </c>
      <c r="J31" s="171"/>
      <c r="K31" s="171"/>
      <c r="L31" s="15"/>
      <c r="M31" s="15">
        <v>0.612</v>
      </c>
      <c r="N31" s="15"/>
      <c r="O31" s="13"/>
      <c r="P31" s="13"/>
      <c r="Q31" s="15"/>
      <c r="R31" s="15"/>
      <c r="S31" s="15"/>
      <c r="T31" s="15"/>
      <c r="U31" s="15"/>
      <c r="V31" s="15"/>
      <c r="W31" s="15"/>
      <c r="X31" s="15"/>
      <c r="Y31" s="15"/>
      <c r="Z31" s="15"/>
    </row>
    <row r="32" ht="23.25" customHeight="1" outlineLevel="1" spans="1:26">
      <c r="A32" s="164" t="s">
        <v>69</v>
      </c>
      <c r="B32" s="13" t="s">
        <v>327</v>
      </c>
      <c r="C32" s="13" t="s">
        <v>328</v>
      </c>
      <c r="D32" s="13" t="s">
        <v>118</v>
      </c>
      <c r="E32" s="13" t="s">
        <v>119</v>
      </c>
      <c r="F32" s="13" t="s">
        <v>340</v>
      </c>
      <c r="G32" s="13" t="s">
        <v>269</v>
      </c>
      <c r="H32" s="15">
        <v>11.7288</v>
      </c>
      <c r="I32" s="15">
        <v>11.7288</v>
      </c>
      <c r="J32" s="171"/>
      <c r="K32" s="171"/>
      <c r="L32" s="15"/>
      <c r="M32" s="15">
        <v>11.7288</v>
      </c>
      <c r="N32" s="15"/>
      <c r="O32" s="13"/>
      <c r="P32" s="13"/>
      <c r="Q32" s="15"/>
      <c r="R32" s="15"/>
      <c r="S32" s="15"/>
      <c r="T32" s="15"/>
      <c r="U32" s="15"/>
      <c r="V32" s="15"/>
      <c r="W32" s="15"/>
      <c r="X32" s="15"/>
      <c r="Y32" s="15"/>
      <c r="Z32" s="15"/>
    </row>
    <row r="33" ht="23.25" customHeight="1" outlineLevel="1" spans="1:26">
      <c r="A33" s="164" t="s">
        <v>69</v>
      </c>
      <c r="B33" s="13" t="s">
        <v>327</v>
      </c>
      <c r="C33" s="13" t="s">
        <v>328</v>
      </c>
      <c r="D33" s="13" t="s">
        <v>118</v>
      </c>
      <c r="E33" s="13" t="s">
        <v>119</v>
      </c>
      <c r="F33" s="13" t="s">
        <v>329</v>
      </c>
      <c r="G33" s="13" t="s">
        <v>242</v>
      </c>
      <c r="H33" s="15">
        <v>20</v>
      </c>
      <c r="I33" s="15">
        <v>20</v>
      </c>
      <c r="J33" s="171"/>
      <c r="K33" s="171"/>
      <c r="L33" s="15"/>
      <c r="M33" s="15">
        <v>20</v>
      </c>
      <c r="N33" s="15"/>
      <c r="O33" s="13"/>
      <c r="P33" s="13"/>
      <c r="Q33" s="15"/>
      <c r="R33" s="15"/>
      <c r="S33" s="15"/>
      <c r="T33" s="15"/>
      <c r="U33" s="15"/>
      <c r="V33" s="15"/>
      <c r="W33" s="15"/>
      <c r="X33" s="15"/>
      <c r="Y33" s="15"/>
      <c r="Z33" s="15"/>
    </row>
    <row r="34" ht="23.25" customHeight="1" outlineLevel="1" spans="1:26">
      <c r="A34" s="164" t="s">
        <v>69</v>
      </c>
      <c r="B34" s="13" t="s">
        <v>327</v>
      </c>
      <c r="C34" s="13" t="s">
        <v>328</v>
      </c>
      <c r="D34" s="13" t="s">
        <v>118</v>
      </c>
      <c r="E34" s="13" t="s">
        <v>119</v>
      </c>
      <c r="F34" s="13" t="s">
        <v>341</v>
      </c>
      <c r="G34" s="13" t="s">
        <v>245</v>
      </c>
      <c r="H34" s="15">
        <v>1</v>
      </c>
      <c r="I34" s="15">
        <v>1</v>
      </c>
      <c r="J34" s="171"/>
      <c r="K34" s="171"/>
      <c r="L34" s="15"/>
      <c r="M34" s="15">
        <v>1</v>
      </c>
      <c r="N34" s="15"/>
      <c r="O34" s="13"/>
      <c r="P34" s="13"/>
      <c r="Q34" s="15"/>
      <c r="R34" s="15"/>
      <c r="S34" s="15"/>
      <c r="T34" s="15"/>
      <c r="U34" s="15"/>
      <c r="V34" s="15"/>
      <c r="W34" s="15"/>
      <c r="X34" s="15"/>
      <c r="Y34" s="15"/>
      <c r="Z34" s="15"/>
    </row>
    <row r="35" ht="23.25" customHeight="1" outlineLevel="1" spans="1:26">
      <c r="A35" s="164" t="s">
        <v>69</v>
      </c>
      <c r="B35" s="13" t="s">
        <v>327</v>
      </c>
      <c r="C35" s="13" t="s">
        <v>328</v>
      </c>
      <c r="D35" s="13" t="s">
        <v>118</v>
      </c>
      <c r="E35" s="13" t="s">
        <v>119</v>
      </c>
      <c r="F35" s="13" t="s">
        <v>338</v>
      </c>
      <c r="G35" s="13" t="s">
        <v>267</v>
      </c>
      <c r="H35" s="15">
        <v>28</v>
      </c>
      <c r="I35" s="15">
        <v>28</v>
      </c>
      <c r="J35" s="171"/>
      <c r="K35" s="171"/>
      <c r="L35" s="15"/>
      <c r="M35" s="15">
        <v>28</v>
      </c>
      <c r="N35" s="15"/>
      <c r="O35" s="13"/>
      <c r="P35" s="13"/>
      <c r="Q35" s="15"/>
      <c r="R35" s="15"/>
      <c r="S35" s="15"/>
      <c r="T35" s="15"/>
      <c r="U35" s="15"/>
      <c r="V35" s="15"/>
      <c r="W35" s="15"/>
      <c r="X35" s="15"/>
      <c r="Y35" s="15"/>
      <c r="Z35" s="15"/>
    </row>
    <row r="36" ht="23.25" customHeight="1" outlineLevel="1" spans="1:26">
      <c r="A36" s="164" t="s">
        <v>69</v>
      </c>
      <c r="B36" s="13" t="s">
        <v>327</v>
      </c>
      <c r="C36" s="13" t="s">
        <v>328</v>
      </c>
      <c r="D36" s="13" t="s">
        <v>118</v>
      </c>
      <c r="E36" s="13" t="s">
        <v>119</v>
      </c>
      <c r="F36" s="13" t="s">
        <v>342</v>
      </c>
      <c r="G36" s="13" t="s">
        <v>259</v>
      </c>
      <c r="H36" s="15">
        <v>28.7631</v>
      </c>
      <c r="I36" s="15">
        <v>28.7631</v>
      </c>
      <c r="J36" s="171"/>
      <c r="K36" s="171"/>
      <c r="L36" s="15"/>
      <c r="M36" s="15">
        <v>28.7631</v>
      </c>
      <c r="N36" s="15"/>
      <c r="O36" s="13"/>
      <c r="P36" s="13"/>
      <c r="Q36" s="15"/>
      <c r="R36" s="15"/>
      <c r="S36" s="15"/>
      <c r="T36" s="15"/>
      <c r="U36" s="15"/>
      <c r="V36" s="15"/>
      <c r="W36" s="15"/>
      <c r="X36" s="15"/>
      <c r="Y36" s="15"/>
      <c r="Z36" s="15"/>
    </row>
    <row r="37" ht="23.25" customHeight="1" outlineLevel="1" spans="1:26">
      <c r="A37" s="164" t="s">
        <v>69</v>
      </c>
      <c r="B37" s="13" t="s">
        <v>343</v>
      </c>
      <c r="C37" s="13" t="s">
        <v>344</v>
      </c>
      <c r="D37" s="13" t="s">
        <v>87</v>
      </c>
      <c r="E37" s="13" t="s">
        <v>88</v>
      </c>
      <c r="F37" s="13" t="s">
        <v>329</v>
      </c>
      <c r="G37" s="13" t="s">
        <v>242</v>
      </c>
      <c r="H37" s="15">
        <v>3.240878</v>
      </c>
      <c r="I37" s="15">
        <v>3.240878</v>
      </c>
      <c r="J37" s="171"/>
      <c r="K37" s="171"/>
      <c r="L37" s="15"/>
      <c r="M37" s="15">
        <v>3.240878</v>
      </c>
      <c r="N37" s="15"/>
      <c r="O37" s="13"/>
      <c r="P37" s="13"/>
      <c r="Q37" s="15"/>
      <c r="R37" s="15"/>
      <c r="S37" s="15"/>
      <c r="T37" s="15"/>
      <c r="U37" s="15"/>
      <c r="V37" s="15"/>
      <c r="W37" s="15"/>
      <c r="X37" s="15"/>
      <c r="Y37" s="15"/>
      <c r="Z37" s="15"/>
    </row>
    <row r="38" ht="23.25" customHeight="1" outlineLevel="1" spans="1:26">
      <c r="A38" s="164" t="s">
        <v>69</v>
      </c>
      <c r="B38" s="13" t="s">
        <v>345</v>
      </c>
      <c r="C38" s="13" t="s">
        <v>224</v>
      </c>
      <c r="D38" s="13" t="s">
        <v>118</v>
      </c>
      <c r="E38" s="13" t="s">
        <v>119</v>
      </c>
      <c r="F38" s="13" t="s">
        <v>346</v>
      </c>
      <c r="G38" s="13" t="s">
        <v>224</v>
      </c>
      <c r="H38" s="15">
        <v>10.871874</v>
      </c>
      <c r="I38" s="15">
        <v>10.871874</v>
      </c>
      <c r="J38" s="171"/>
      <c r="K38" s="171"/>
      <c r="L38" s="15"/>
      <c r="M38" s="15">
        <v>10.871874</v>
      </c>
      <c r="N38" s="15"/>
      <c r="O38" s="13"/>
      <c r="P38" s="13"/>
      <c r="Q38" s="15"/>
      <c r="R38" s="15"/>
      <c r="S38" s="15"/>
      <c r="T38" s="15"/>
      <c r="U38" s="15"/>
      <c r="V38" s="15"/>
      <c r="W38" s="15"/>
      <c r="X38" s="15"/>
      <c r="Y38" s="15"/>
      <c r="Z38" s="15"/>
    </row>
    <row r="39" ht="23.25" customHeight="1" outlineLevel="1" spans="1:26">
      <c r="A39" s="164" t="s">
        <v>69</v>
      </c>
      <c r="B39" s="13" t="s">
        <v>347</v>
      </c>
      <c r="C39" s="13" t="s">
        <v>261</v>
      </c>
      <c r="D39" s="13" t="s">
        <v>118</v>
      </c>
      <c r="E39" s="13" t="s">
        <v>119</v>
      </c>
      <c r="F39" s="13" t="s">
        <v>348</v>
      </c>
      <c r="G39" s="13" t="s">
        <v>261</v>
      </c>
      <c r="H39" s="15">
        <v>27.718309</v>
      </c>
      <c r="I39" s="15">
        <v>27.718309</v>
      </c>
      <c r="J39" s="171"/>
      <c r="K39" s="171"/>
      <c r="L39" s="15"/>
      <c r="M39" s="15">
        <v>27.718309</v>
      </c>
      <c r="N39" s="15"/>
      <c r="O39" s="13"/>
      <c r="P39" s="13"/>
      <c r="Q39" s="15"/>
      <c r="R39" s="15"/>
      <c r="S39" s="15"/>
      <c r="T39" s="15"/>
      <c r="U39" s="15"/>
      <c r="V39" s="15"/>
      <c r="W39" s="15"/>
      <c r="X39" s="15"/>
      <c r="Y39" s="15"/>
      <c r="Z39" s="15"/>
    </row>
    <row r="40" ht="23.25" customHeight="1" outlineLevel="1" spans="1:26">
      <c r="A40" s="164" t="s">
        <v>69</v>
      </c>
      <c r="B40" s="13" t="s">
        <v>347</v>
      </c>
      <c r="C40" s="13" t="s">
        <v>261</v>
      </c>
      <c r="D40" s="13" t="s">
        <v>87</v>
      </c>
      <c r="E40" s="13" t="s">
        <v>88</v>
      </c>
      <c r="F40" s="13" t="s">
        <v>348</v>
      </c>
      <c r="G40" s="13" t="s">
        <v>261</v>
      </c>
      <c r="H40" s="15">
        <v>11.376223</v>
      </c>
      <c r="I40" s="15">
        <v>11.376223</v>
      </c>
      <c r="J40" s="171"/>
      <c r="K40" s="171"/>
      <c r="L40" s="15"/>
      <c r="M40" s="15">
        <v>11.376223</v>
      </c>
      <c r="N40" s="15"/>
      <c r="O40" s="13"/>
      <c r="P40" s="13"/>
      <c r="Q40" s="15"/>
      <c r="R40" s="15"/>
      <c r="S40" s="15"/>
      <c r="T40" s="15"/>
      <c r="U40" s="15"/>
      <c r="V40" s="15"/>
      <c r="W40" s="15"/>
      <c r="X40" s="15"/>
      <c r="Y40" s="15"/>
      <c r="Z40" s="15"/>
    </row>
    <row r="41" ht="23.25" customHeight="1" outlineLevel="1" spans="1:26">
      <c r="A41" s="164" t="s">
        <v>69</v>
      </c>
      <c r="B41" s="13" t="s">
        <v>349</v>
      </c>
      <c r="C41" s="13" t="s">
        <v>263</v>
      </c>
      <c r="D41" s="13" t="s">
        <v>118</v>
      </c>
      <c r="E41" s="13" t="s">
        <v>119</v>
      </c>
      <c r="F41" s="13" t="s">
        <v>350</v>
      </c>
      <c r="G41" s="13" t="s">
        <v>263</v>
      </c>
      <c r="H41" s="15">
        <v>30.604687</v>
      </c>
      <c r="I41" s="15">
        <v>30.604687</v>
      </c>
      <c r="J41" s="171"/>
      <c r="K41" s="171"/>
      <c r="L41" s="15"/>
      <c r="M41" s="15">
        <v>30.604687</v>
      </c>
      <c r="N41" s="15"/>
      <c r="O41" s="13"/>
      <c r="P41" s="13"/>
      <c r="Q41" s="15"/>
      <c r="R41" s="15"/>
      <c r="S41" s="15"/>
      <c r="T41" s="15"/>
      <c r="U41" s="15"/>
      <c r="V41" s="15"/>
      <c r="W41" s="15"/>
      <c r="X41" s="15"/>
      <c r="Y41" s="15"/>
      <c r="Z41" s="15"/>
    </row>
    <row r="42" ht="23.25" customHeight="1" outlineLevel="1" spans="1:26">
      <c r="A42" s="164" t="s">
        <v>69</v>
      </c>
      <c r="B42" s="13" t="s">
        <v>349</v>
      </c>
      <c r="C42" s="13" t="s">
        <v>263</v>
      </c>
      <c r="D42" s="13" t="s">
        <v>87</v>
      </c>
      <c r="E42" s="13" t="s">
        <v>88</v>
      </c>
      <c r="F42" s="13" t="s">
        <v>350</v>
      </c>
      <c r="G42" s="13" t="s">
        <v>263</v>
      </c>
      <c r="H42" s="15">
        <v>12.358279</v>
      </c>
      <c r="I42" s="15">
        <v>12.358279</v>
      </c>
      <c r="J42" s="171"/>
      <c r="K42" s="171"/>
      <c r="L42" s="15"/>
      <c r="M42" s="15">
        <v>12.358279</v>
      </c>
      <c r="N42" s="15"/>
      <c r="O42" s="13"/>
      <c r="P42" s="13"/>
      <c r="Q42" s="15"/>
      <c r="R42" s="15"/>
      <c r="S42" s="15"/>
      <c r="T42" s="15"/>
      <c r="U42" s="15"/>
      <c r="V42" s="15"/>
      <c r="W42" s="15"/>
      <c r="X42" s="15"/>
      <c r="Y42" s="15"/>
      <c r="Z42" s="15"/>
    </row>
    <row r="43" ht="23.25" customHeight="1" spans="1:26">
      <c r="A43" s="164" t="s">
        <v>69</v>
      </c>
      <c r="B43" s="13" t="s">
        <v>351</v>
      </c>
      <c r="C43" s="13" t="s">
        <v>352</v>
      </c>
      <c r="D43" s="13" t="s">
        <v>93</v>
      </c>
      <c r="E43" s="13" t="s">
        <v>94</v>
      </c>
      <c r="F43" s="13" t="s">
        <v>353</v>
      </c>
      <c r="G43" s="13" t="s">
        <v>272</v>
      </c>
      <c r="H43" s="15">
        <v>16.442656</v>
      </c>
      <c r="I43" s="15">
        <v>16.442656</v>
      </c>
      <c r="J43" s="171"/>
      <c r="K43" s="171"/>
      <c r="L43" s="15"/>
      <c r="M43" s="15">
        <v>16.442656</v>
      </c>
      <c r="N43" s="15"/>
      <c r="O43" s="13"/>
      <c r="P43" s="13"/>
      <c r="Q43" s="15"/>
      <c r="R43" s="15"/>
      <c r="S43" s="15"/>
      <c r="T43" s="15"/>
      <c r="U43" s="15"/>
      <c r="V43" s="15"/>
      <c r="W43" s="15"/>
      <c r="X43" s="15"/>
      <c r="Y43" s="15"/>
      <c r="Z43" s="15"/>
    </row>
    <row r="44" ht="17.25" customHeight="1" spans="1:26">
      <c r="A44" s="165" t="s">
        <v>137</v>
      </c>
      <c r="B44" s="166"/>
      <c r="C44" s="166"/>
      <c r="D44" s="166"/>
      <c r="E44" s="166"/>
      <c r="F44" s="166"/>
      <c r="G44" s="167"/>
      <c r="H44" s="15">
        <v>2517.505732</v>
      </c>
      <c r="I44" s="15">
        <v>2517.505732</v>
      </c>
      <c r="J44" s="171"/>
      <c r="K44" s="15"/>
      <c r="L44" s="15"/>
      <c r="M44" s="15">
        <v>2517.505732</v>
      </c>
      <c r="N44" s="15"/>
      <c r="O44" s="15"/>
      <c r="P44" s="15"/>
      <c r="Q44" s="15"/>
      <c r="R44" s="15"/>
      <c r="S44" s="15"/>
      <c r="T44" s="15"/>
      <c r="U44" s="15"/>
      <c r="V44" s="15"/>
      <c r="W44" s="15"/>
      <c r="X44" s="15"/>
      <c r="Y44" s="15"/>
      <c r="Z44" s="15"/>
    </row>
  </sheetData>
  <mergeCells count="32">
    <mergeCell ref="A2:Z2"/>
    <mergeCell ref="A3:G3"/>
    <mergeCell ref="H4:Z4"/>
    <mergeCell ref="I5:P5"/>
    <mergeCell ref="Q5:S5"/>
    <mergeCell ref="U5:Z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11805555555556" footer="0.511805555555556"/>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workbookViewId="0">
      <selection activeCell="F33" sqref="F33"/>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0" width="10.712962962963" customWidth="1"/>
    <col min="11" max="11" width="11" customWidth="1"/>
    <col min="12" max="14" width="12.2777777777778" customWidth="1"/>
    <col min="15" max="15" width="12.712962962963" customWidth="1"/>
    <col min="16" max="17" width="11.1388888888889" customWidth="1"/>
    <col min="19" max="19" width="10.2777777777778" customWidth="1"/>
    <col min="20" max="21" width="11.8518518518519" customWidth="1"/>
    <col min="22" max="22" width="11.712962962963" customWidth="1"/>
    <col min="23" max="23" width="10.2777777777778" customWidth="1"/>
  </cols>
  <sheetData>
    <row r="1" ht="13.5" customHeight="1" spans="2:23">
      <c r="B1" s="145"/>
      <c r="E1" s="1"/>
      <c r="F1" s="1"/>
      <c r="G1" s="1"/>
      <c r="H1" s="1"/>
      <c r="U1" s="145"/>
      <c r="W1" s="152" t="s">
        <v>354</v>
      </c>
    </row>
    <row r="2" ht="27.75" customHeight="1" spans="1:23">
      <c r="A2" s="3" t="s">
        <v>355</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"单位名称："&amp;"曲靖市国有海寨林场"</f>
        <v>单位名称：曲靖市国有海寨林场</v>
      </c>
      <c r="B3" s="5"/>
      <c r="C3" s="5"/>
      <c r="D3" s="5"/>
      <c r="E3" s="5"/>
      <c r="F3" s="5"/>
      <c r="G3" s="5"/>
      <c r="H3" s="5"/>
      <c r="I3" s="6"/>
      <c r="J3" s="6"/>
      <c r="K3" s="6"/>
      <c r="L3" s="6"/>
      <c r="M3" s="6"/>
      <c r="N3" s="6"/>
      <c r="O3" s="6"/>
      <c r="P3" s="6"/>
      <c r="Q3" s="6"/>
      <c r="U3" s="145"/>
      <c r="W3" s="299" t="s">
        <v>52</v>
      </c>
    </row>
    <row r="4" ht="21.75" customHeight="1" spans="1:23">
      <c r="A4" s="8" t="s">
        <v>356</v>
      </c>
      <c r="B4" s="9" t="s">
        <v>287</v>
      </c>
      <c r="C4" s="8" t="s">
        <v>288</v>
      </c>
      <c r="D4" s="8" t="s">
        <v>286</v>
      </c>
      <c r="E4" s="9" t="s">
        <v>289</v>
      </c>
      <c r="F4" s="9" t="s">
        <v>290</v>
      </c>
      <c r="G4" s="9" t="s">
        <v>357</v>
      </c>
      <c r="H4" s="9" t="s">
        <v>358</v>
      </c>
      <c r="I4" s="10" t="s">
        <v>55</v>
      </c>
      <c r="J4" s="10" t="s">
        <v>359</v>
      </c>
      <c r="K4" s="10"/>
      <c r="L4" s="10"/>
      <c r="M4" s="10"/>
      <c r="N4" s="10" t="s">
        <v>295</v>
      </c>
      <c r="O4" s="10"/>
      <c r="P4" s="10"/>
      <c r="Q4" s="9" t="s">
        <v>61</v>
      </c>
      <c r="R4" s="10" t="s">
        <v>62</v>
      </c>
      <c r="S4" s="10"/>
      <c r="T4" s="10"/>
      <c r="U4" s="10"/>
      <c r="V4" s="10"/>
      <c r="W4" s="10"/>
    </row>
    <row r="5" ht="21.75" customHeight="1" spans="1:23">
      <c r="A5" s="8"/>
      <c r="B5" s="10"/>
      <c r="C5" s="8"/>
      <c r="D5" s="8"/>
      <c r="E5" s="146"/>
      <c r="F5" s="146"/>
      <c r="G5" s="146"/>
      <c r="H5" s="146"/>
      <c r="I5" s="10"/>
      <c r="J5" s="150" t="s">
        <v>58</v>
      </c>
      <c r="K5" s="10"/>
      <c r="L5" s="9" t="s">
        <v>59</v>
      </c>
      <c r="M5" s="9" t="s">
        <v>60</v>
      </c>
      <c r="N5" s="9" t="s">
        <v>58</v>
      </c>
      <c r="O5" s="9" t="s">
        <v>59</v>
      </c>
      <c r="P5" s="9" t="s">
        <v>60</v>
      </c>
      <c r="Q5" s="146"/>
      <c r="R5" s="9" t="s">
        <v>57</v>
      </c>
      <c r="S5" s="9" t="s">
        <v>63</v>
      </c>
      <c r="T5" s="9" t="s">
        <v>302</v>
      </c>
      <c r="U5" s="9" t="s">
        <v>65</v>
      </c>
      <c r="V5" s="9" t="s">
        <v>66</v>
      </c>
      <c r="W5" s="9" t="s">
        <v>67</v>
      </c>
    </row>
    <row r="6" ht="21" customHeight="1" spans="1:23">
      <c r="A6" s="10"/>
      <c r="B6" s="10"/>
      <c r="C6" s="10"/>
      <c r="D6" s="10"/>
      <c r="E6" s="10"/>
      <c r="F6" s="10"/>
      <c r="G6" s="10"/>
      <c r="H6" s="10"/>
      <c r="I6" s="10"/>
      <c r="J6" s="151" t="s">
        <v>57</v>
      </c>
      <c r="K6" s="10"/>
      <c r="L6" s="10"/>
      <c r="M6" s="10"/>
      <c r="N6" s="10"/>
      <c r="O6" s="10"/>
      <c r="P6" s="10"/>
      <c r="Q6" s="10"/>
      <c r="R6" s="10"/>
      <c r="S6" s="10"/>
      <c r="T6" s="10"/>
      <c r="U6" s="10"/>
      <c r="V6" s="10"/>
      <c r="W6" s="10"/>
    </row>
    <row r="7" ht="39.75" customHeight="1" spans="1:23">
      <c r="A7" s="8"/>
      <c r="B7" s="10"/>
      <c r="C7" s="8"/>
      <c r="D7" s="8"/>
      <c r="E7" s="9"/>
      <c r="F7" s="9"/>
      <c r="G7" s="9"/>
      <c r="H7" s="9"/>
      <c r="I7" s="10"/>
      <c r="J7" s="47" t="s">
        <v>57</v>
      </c>
      <c r="K7" s="47" t="s">
        <v>360</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361</v>
      </c>
      <c r="D9" s="14"/>
      <c r="E9" s="14"/>
      <c r="F9" s="14"/>
      <c r="G9" s="14"/>
      <c r="H9" s="14"/>
      <c r="I9" s="15">
        <v>35</v>
      </c>
      <c r="J9" s="15">
        <v>35</v>
      </c>
      <c r="K9" s="15">
        <v>35</v>
      </c>
      <c r="L9" s="15"/>
      <c r="M9" s="15"/>
      <c r="N9" s="15"/>
      <c r="O9" s="15"/>
      <c r="P9" s="15"/>
      <c r="Q9" s="15"/>
      <c r="R9" s="15"/>
      <c r="S9" s="15"/>
      <c r="T9" s="15"/>
      <c r="U9" s="15"/>
      <c r="V9" s="15"/>
      <c r="W9" s="15"/>
    </row>
    <row r="10" ht="23.25" customHeight="1" spans="1:23">
      <c r="A10" s="13" t="s">
        <v>362</v>
      </c>
      <c r="B10" s="13" t="s">
        <v>363</v>
      </c>
      <c r="C10" s="13" t="s">
        <v>361</v>
      </c>
      <c r="D10" s="13" t="s">
        <v>69</v>
      </c>
      <c r="E10" s="13" t="s">
        <v>120</v>
      </c>
      <c r="F10" s="13" t="s">
        <v>121</v>
      </c>
      <c r="G10" s="13" t="s">
        <v>364</v>
      </c>
      <c r="H10" s="13" t="s">
        <v>257</v>
      </c>
      <c r="I10" s="15">
        <v>35</v>
      </c>
      <c r="J10" s="15">
        <v>35</v>
      </c>
      <c r="K10" s="15">
        <v>35</v>
      </c>
      <c r="L10" s="15"/>
      <c r="M10" s="15"/>
      <c r="N10" s="15"/>
      <c r="O10" s="15"/>
      <c r="P10" s="15"/>
      <c r="Q10" s="15"/>
      <c r="R10" s="15"/>
      <c r="S10" s="15"/>
      <c r="T10" s="15"/>
      <c r="U10" s="15"/>
      <c r="V10" s="15"/>
      <c r="W10" s="15"/>
    </row>
    <row r="11" ht="23.25" customHeight="1" spans="1:23">
      <c r="A11" s="13"/>
      <c r="B11" s="13"/>
      <c r="C11" s="13" t="s">
        <v>365</v>
      </c>
      <c r="D11" s="13"/>
      <c r="E11" s="13"/>
      <c r="F11" s="13"/>
      <c r="G11" s="13"/>
      <c r="H11" s="13"/>
      <c r="I11" s="15">
        <v>1210</v>
      </c>
      <c r="J11" s="15">
        <v>1210</v>
      </c>
      <c r="K11" s="15">
        <v>1210</v>
      </c>
      <c r="L11" s="15"/>
      <c r="M11" s="15"/>
      <c r="N11" s="15"/>
      <c r="O11" s="15"/>
      <c r="P11" s="13"/>
      <c r="Q11" s="15"/>
      <c r="R11" s="15"/>
      <c r="S11" s="15"/>
      <c r="T11" s="15"/>
      <c r="U11" s="15"/>
      <c r="V11" s="15"/>
      <c r="W11" s="15"/>
    </row>
    <row r="12" ht="23.25" customHeight="1" spans="1:23">
      <c r="A12" s="13" t="s">
        <v>362</v>
      </c>
      <c r="B12" s="13" t="s">
        <v>366</v>
      </c>
      <c r="C12" s="13" t="s">
        <v>365</v>
      </c>
      <c r="D12" s="13" t="s">
        <v>69</v>
      </c>
      <c r="E12" s="13" t="s">
        <v>122</v>
      </c>
      <c r="F12" s="13" t="s">
        <v>123</v>
      </c>
      <c r="G12" s="13" t="s">
        <v>342</v>
      </c>
      <c r="H12" s="13" t="s">
        <v>259</v>
      </c>
      <c r="I12" s="15">
        <v>15</v>
      </c>
      <c r="J12" s="15">
        <v>15</v>
      </c>
      <c r="K12" s="15">
        <v>15</v>
      </c>
      <c r="L12" s="15"/>
      <c r="M12" s="15"/>
      <c r="N12" s="15"/>
      <c r="O12" s="15"/>
      <c r="P12" s="13"/>
      <c r="Q12" s="15"/>
      <c r="R12" s="15"/>
      <c r="S12" s="15"/>
      <c r="T12" s="15"/>
      <c r="U12" s="15"/>
      <c r="V12" s="15"/>
      <c r="W12" s="15"/>
    </row>
    <row r="13" ht="23.25" customHeight="1" spans="1:23">
      <c r="A13" s="13" t="s">
        <v>362</v>
      </c>
      <c r="B13" s="13" t="s">
        <v>366</v>
      </c>
      <c r="C13" s="13" t="s">
        <v>365</v>
      </c>
      <c r="D13" s="13" t="s">
        <v>69</v>
      </c>
      <c r="E13" s="13" t="s">
        <v>122</v>
      </c>
      <c r="F13" s="13" t="s">
        <v>123</v>
      </c>
      <c r="G13" s="13" t="s">
        <v>367</v>
      </c>
      <c r="H13" s="13" t="s">
        <v>276</v>
      </c>
      <c r="I13" s="15">
        <v>45.3</v>
      </c>
      <c r="J13" s="15">
        <v>45.3</v>
      </c>
      <c r="K13" s="15">
        <v>45.3</v>
      </c>
      <c r="L13" s="15"/>
      <c r="M13" s="15"/>
      <c r="N13" s="15"/>
      <c r="O13" s="15"/>
      <c r="P13" s="13"/>
      <c r="Q13" s="15"/>
      <c r="R13" s="15"/>
      <c r="S13" s="15"/>
      <c r="T13" s="15"/>
      <c r="U13" s="15"/>
      <c r="V13" s="15"/>
      <c r="W13" s="15"/>
    </row>
    <row r="14" ht="23.25" customHeight="1" spans="1:23">
      <c r="A14" s="13" t="s">
        <v>362</v>
      </c>
      <c r="B14" s="13" t="s">
        <v>366</v>
      </c>
      <c r="C14" s="13" t="s">
        <v>365</v>
      </c>
      <c r="D14" s="13" t="s">
        <v>69</v>
      </c>
      <c r="E14" s="13" t="s">
        <v>122</v>
      </c>
      <c r="F14" s="13" t="s">
        <v>123</v>
      </c>
      <c r="G14" s="13" t="s">
        <v>367</v>
      </c>
      <c r="H14" s="13" t="s">
        <v>276</v>
      </c>
      <c r="I14" s="15">
        <v>804.23</v>
      </c>
      <c r="J14" s="15">
        <v>804.23</v>
      </c>
      <c r="K14" s="15">
        <v>804.23</v>
      </c>
      <c r="L14" s="15"/>
      <c r="M14" s="15"/>
      <c r="N14" s="15"/>
      <c r="O14" s="15"/>
      <c r="P14" s="13"/>
      <c r="Q14" s="15"/>
      <c r="R14" s="15"/>
      <c r="S14" s="15"/>
      <c r="T14" s="15"/>
      <c r="U14" s="15"/>
      <c r="V14" s="15"/>
      <c r="W14" s="15"/>
    </row>
    <row r="15" ht="23.25" customHeight="1" spans="1:23">
      <c r="A15" s="13" t="s">
        <v>362</v>
      </c>
      <c r="B15" s="13" t="s">
        <v>366</v>
      </c>
      <c r="C15" s="13" t="s">
        <v>365</v>
      </c>
      <c r="D15" s="13" t="s">
        <v>69</v>
      </c>
      <c r="E15" s="13" t="s">
        <v>122</v>
      </c>
      <c r="F15" s="13" t="s">
        <v>123</v>
      </c>
      <c r="G15" s="13" t="s">
        <v>367</v>
      </c>
      <c r="H15" s="13" t="s">
        <v>276</v>
      </c>
      <c r="I15" s="15">
        <v>345.47</v>
      </c>
      <c r="J15" s="15">
        <v>345.47</v>
      </c>
      <c r="K15" s="15">
        <v>345.47</v>
      </c>
      <c r="L15" s="15"/>
      <c r="M15" s="15"/>
      <c r="N15" s="15"/>
      <c r="O15" s="15"/>
      <c r="P15" s="13"/>
      <c r="Q15" s="15"/>
      <c r="R15" s="15"/>
      <c r="S15" s="15"/>
      <c r="T15" s="15"/>
      <c r="U15" s="15"/>
      <c r="V15" s="15"/>
      <c r="W15" s="15"/>
    </row>
    <row r="16" ht="23.25" customHeight="1" spans="1:23">
      <c r="A16" s="13"/>
      <c r="B16" s="13"/>
      <c r="C16" s="13" t="s">
        <v>368</v>
      </c>
      <c r="D16" s="13"/>
      <c r="E16" s="13"/>
      <c r="F16" s="13"/>
      <c r="G16" s="13"/>
      <c r="H16" s="13"/>
      <c r="I16" s="15">
        <v>240</v>
      </c>
      <c r="J16" s="15">
        <v>240</v>
      </c>
      <c r="K16" s="15">
        <v>240</v>
      </c>
      <c r="L16" s="15"/>
      <c r="M16" s="15"/>
      <c r="N16" s="15"/>
      <c r="O16" s="15"/>
      <c r="P16" s="13"/>
      <c r="Q16" s="15"/>
      <c r="R16" s="15"/>
      <c r="S16" s="15"/>
      <c r="T16" s="15"/>
      <c r="U16" s="15"/>
      <c r="V16" s="15"/>
      <c r="W16" s="15"/>
    </row>
    <row r="17" ht="23.25" customHeight="1" spans="1:23">
      <c r="A17" s="13" t="s">
        <v>369</v>
      </c>
      <c r="B17" s="13" t="s">
        <v>370</v>
      </c>
      <c r="C17" s="13" t="s">
        <v>368</v>
      </c>
      <c r="D17" s="13" t="s">
        <v>69</v>
      </c>
      <c r="E17" s="13" t="s">
        <v>130</v>
      </c>
      <c r="F17" s="13" t="s">
        <v>129</v>
      </c>
      <c r="G17" s="13" t="s">
        <v>342</v>
      </c>
      <c r="H17" s="13" t="s">
        <v>259</v>
      </c>
      <c r="I17" s="15">
        <v>240</v>
      </c>
      <c r="J17" s="15">
        <v>240</v>
      </c>
      <c r="K17" s="15">
        <v>240</v>
      </c>
      <c r="L17" s="15"/>
      <c r="M17" s="15"/>
      <c r="N17" s="15"/>
      <c r="O17" s="15"/>
      <c r="P17" s="13"/>
      <c r="Q17" s="15"/>
      <c r="R17" s="15"/>
      <c r="S17" s="15"/>
      <c r="T17" s="15"/>
      <c r="U17" s="15"/>
      <c r="V17" s="15"/>
      <c r="W17" s="15"/>
    </row>
    <row r="18" ht="23.25" customHeight="1" spans="1:23">
      <c r="A18" s="13"/>
      <c r="B18" s="13"/>
      <c r="C18" s="13" t="s">
        <v>371</v>
      </c>
      <c r="D18" s="13"/>
      <c r="E18" s="13"/>
      <c r="F18" s="13"/>
      <c r="G18" s="13"/>
      <c r="H18" s="13"/>
      <c r="I18" s="15">
        <v>75</v>
      </c>
      <c r="J18" s="15">
        <v>75</v>
      </c>
      <c r="K18" s="15">
        <v>75</v>
      </c>
      <c r="L18" s="15"/>
      <c r="M18" s="15"/>
      <c r="N18" s="15"/>
      <c r="O18" s="15"/>
      <c r="P18" s="13"/>
      <c r="Q18" s="15"/>
      <c r="R18" s="15"/>
      <c r="S18" s="15"/>
      <c r="T18" s="15"/>
      <c r="U18" s="15"/>
      <c r="V18" s="15"/>
      <c r="W18" s="15"/>
    </row>
    <row r="19" ht="23.25" customHeight="1" spans="1:23">
      <c r="A19" s="13" t="s">
        <v>369</v>
      </c>
      <c r="B19" s="13" t="s">
        <v>372</v>
      </c>
      <c r="C19" s="13" t="s">
        <v>371</v>
      </c>
      <c r="D19" s="13" t="s">
        <v>69</v>
      </c>
      <c r="E19" s="13" t="s">
        <v>120</v>
      </c>
      <c r="F19" s="13" t="s">
        <v>121</v>
      </c>
      <c r="G19" s="13" t="s">
        <v>346</v>
      </c>
      <c r="H19" s="13" t="s">
        <v>224</v>
      </c>
      <c r="I19" s="15">
        <v>1</v>
      </c>
      <c r="J19" s="15">
        <v>1</v>
      </c>
      <c r="K19" s="15">
        <v>1</v>
      </c>
      <c r="L19" s="15"/>
      <c r="M19" s="15"/>
      <c r="N19" s="15"/>
      <c r="O19" s="15"/>
      <c r="P19" s="13"/>
      <c r="Q19" s="15"/>
      <c r="R19" s="15"/>
      <c r="S19" s="15"/>
      <c r="T19" s="15"/>
      <c r="U19" s="15"/>
      <c r="V19" s="15"/>
      <c r="W19" s="15"/>
    </row>
    <row r="20" ht="23.25" customHeight="1" spans="1:23">
      <c r="A20" s="13" t="s">
        <v>369</v>
      </c>
      <c r="B20" s="13" t="s">
        <v>372</v>
      </c>
      <c r="C20" s="13" t="s">
        <v>371</v>
      </c>
      <c r="D20" s="13" t="s">
        <v>69</v>
      </c>
      <c r="E20" s="13" t="s">
        <v>120</v>
      </c>
      <c r="F20" s="13" t="s">
        <v>121</v>
      </c>
      <c r="G20" s="13" t="s">
        <v>373</v>
      </c>
      <c r="H20" s="13" t="s">
        <v>255</v>
      </c>
      <c r="I20" s="15">
        <v>4</v>
      </c>
      <c r="J20" s="15">
        <v>4</v>
      </c>
      <c r="K20" s="15">
        <v>4</v>
      </c>
      <c r="L20" s="15"/>
      <c r="M20" s="15"/>
      <c r="N20" s="15"/>
      <c r="O20" s="15"/>
      <c r="P20" s="13"/>
      <c r="Q20" s="15"/>
      <c r="R20" s="15"/>
      <c r="S20" s="15"/>
      <c r="T20" s="15"/>
      <c r="U20" s="15"/>
      <c r="V20" s="15"/>
      <c r="W20" s="15"/>
    </row>
    <row r="21" ht="23.25" customHeight="1" spans="1:23">
      <c r="A21" s="13" t="s">
        <v>369</v>
      </c>
      <c r="B21" s="13" t="s">
        <v>372</v>
      </c>
      <c r="C21" s="13" t="s">
        <v>371</v>
      </c>
      <c r="D21" s="13" t="s">
        <v>69</v>
      </c>
      <c r="E21" s="13" t="s">
        <v>120</v>
      </c>
      <c r="F21" s="13" t="s">
        <v>121</v>
      </c>
      <c r="G21" s="13" t="s">
        <v>342</v>
      </c>
      <c r="H21" s="13" t="s">
        <v>259</v>
      </c>
      <c r="I21" s="15">
        <v>62.5</v>
      </c>
      <c r="J21" s="15">
        <v>62.5</v>
      </c>
      <c r="K21" s="15">
        <v>62.5</v>
      </c>
      <c r="L21" s="15"/>
      <c r="M21" s="15"/>
      <c r="N21" s="15"/>
      <c r="O21" s="15"/>
      <c r="P21" s="13"/>
      <c r="Q21" s="15"/>
      <c r="R21" s="15"/>
      <c r="S21" s="15"/>
      <c r="T21" s="15"/>
      <c r="U21" s="15"/>
      <c r="V21" s="15"/>
      <c r="W21" s="15"/>
    </row>
    <row r="22" ht="23.25" customHeight="1" spans="1:23">
      <c r="A22" s="13" t="s">
        <v>369</v>
      </c>
      <c r="B22" s="13" t="s">
        <v>372</v>
      </c>
      <c r="C22" s="13" t="s">
        <v>371</v>
      </c>
      <c r="D22" s="13" t="s">
        <v>69</v>
      </c>
      <c r="E22" s="13" t="s">
        <v>120</v>
      </c>
      <c r="F22" s="13" t="s">
        <v>121</v>
      </c>
      <c r="G22" s="13" t="s">
        <v>340</v>
      </c>
      <c r="H22" s="13" t="s">
        <v>269</v>
      </c>
      <c r="I22" s="15">
        <v>7.5</v>
      </c>
      <c r="J22" s="15">
        <v>7.5</v>
      </c>
      <c r="K22" s="15">
        <v>7.5</v>
      </c>
      <c r="L22" s="15"/>
      <c r="M22" s="15"/>
      <c r="N22" s="15"/>
      <c r="O22" s="15"/>
      <c r="P22" s="13"/>
      <c r="Q22" s="15"/>
      <c r="R22" s="15"/>
      <c r="S22" s="15"/>
      <c r="T22" s="15"/>
      <c r="U22" s="15"/>
      <c r="V22" s="15"/>
      <c r="W22" s="15"/>
    </row>
    <row r="23" ht="23.25" customHeight="1" spans="1:23">
      <c r="A23" s="13"/>
      <c r="B23" s="13"/>
      <c r="C23" s="13" t="s">
        <v>374</v>
      </c>
      <c r="D23" s="13"/>
      <c r="E23" s="13"/>
      <c r="F23" s="13"/>
      <c r="G23" s="13"/>
      <c r="H23" s="13"/>
      <c r="I23" s="15">
        <v>10</v>
      </c>
      <c r="J23" s="15">
        <v>10</v>
      </c>
      <c r="K23" s="15"/>
      <c r="L23" s="15"/>
      <c r="M23" s="15"/>
      <c r="N23" s="15"/>
      <c r="O23" s="15"/>
      <c r="P23" s="13"/>
      <c r="Q23" s="15"/>
      <c r="R23" s="15"/>
      <c r="S23" s="15"/>
      <c r="T23" s="15"/>
      <c r="U23" s="15"/>
      <c r="V23" s="15"/>
      <c r="W23" s="15"/>
    </row>
    <row r="24" ht="23.25" customHeight="1" spans="1:23">
      <c r="A24" s="13" t="s">
        <v>369</v>
      </c>
      <c r="B24" s="13" t="s">
        <v>375</v>
      </c>
      <c r="C24" s="13" t="s">
        <v>374</v>
      </c>
      <c r="D24" s="13" t="s">
        <v>69</v>
      </c>
      <c r="E24" s="13" t="s">
        <v>120</v>
      </c>
      <c r="F24" s="13" t="s">
        <v>121</v>
      </c>
      <c r="G24" s="13" t="s">
        <v>342</v>
      </c>
      <c r="H24" s="13" t="s">
        <v>259</v>
      </c>
      <c r="I24" s="15">
        <v>10</v>
      </c>
      <c r="J24" s="15">
        <v>10</v>
      </c>
      <c r="K24" s="15"/>
      <c r="L24" s="15"/>
      <c r="M24" s="15"/>
      <c r="N24" s="15"/>
      <c r="O24" s="15"/>
      <c r="P24" s="13"/>
      <c r="Q24" s="15"/>
      <c r="R24" s="15"/>
      <c r="S24" s="15"/>
      <c r="T24" s="15"/>
      <c r="U24" s="15"/>
      <c r="V24" s="15"/>
      <c r="W24" s="15"/>
    </row>
    <row r="25" ht="23.25" customHeight="1" spans="1:23">
      <c r="A25" s="13"/>
      <c r="B25" s="13"/>
      <c r="C25" s="13" t="s">
        <v>376</v>
      </c>
      <c r="D25" s="13"/>
      <c r="E25" s="13"/>
      <c r="F25" s="13"/>
      <c r="G25" s="13"/>
      <c r="H25" s="13"/>
      <c r="I25" s="15">
        <v>494.56</v>
      </c>
      <c r="J25" s="15">
        <v>494.56</v>
      </c>
      <c r="K25" s="15"/>
      <c r="L25" s="15"/>
      <c r="M25" s="15"/>
      <c r="N25" s="15"/>
      <c r="O25" s="15"/>
      <c r="P25" s="13"/>
      <c r="Q25" s="15"/>
      <c r="R25" s="15"/>
      <c r="S25" s="15"/>
      <c r="T25" s="15"/>
      <c r="U25" s="15"/>
      <c r="V25" s="15"/>
      <c r="W25" s="15"/>
    </row>
    <row r="26" ht="23.25" customHeight="1" spans="1:23">
      <c r="A26" s="13" t="s">
        <v>362</v>
      </c>
      <c r="B26" s="13" t="s">
        <v>377</v>
      </c>
      <c r="C26" s="13" t="s">
        <v>376</v>
      </c>
      <c r="D26" s="13" t="s">
        <v>69</v>
      </c>
      <c r="E26" s="13" t="s">
        <v>110</v>
      </c>
      <c r="F26" s="13" t="s">
        <v>111</v>
      </c>
      <c r="G26" s="13" t="s">
        <v>346</v>
      </c>
      <c r="H26" s="13" t="s">
        <v>224</v>
      </c>
      <c r="I26" s="15">
        <v>1</v>
      </c>
      <c r="J26" s="15">
        <v>1</v>
      </c>
      <c r="K26" s="15"/>
      <c r="L26" s="15"/>
      <c r="M26" s="15"/>
      <c r="N26" s="15"/>
      <c r="O26" s="15"/>
      <c r="P26" s="13"/>
      <c r="Q26" s="15"/>
      <c r="R26" s="15"/>
      <c r="S26" s="15"/>
      <c r="T26" s="15"/>
      <c r="U26" s="15"/>
      <c r="V26" s="15"/>
      <c r="W26" s="15"/>
    </row>
    <row r="27" ht="23.25" customHeight="1" spans="1:23">
      <c r="A27" s="13" t="s">
        <v>362</v>
      </c>
      <c r="B27" s="13" t="s">
        <v>377</v>
      </c>
      <c r="C27" s="13" t="s">
        <v>376</v>
      </c>
      <c r="D27" s="13" t="s">
        <v>69</v>
      </c>
      <c r="E27" s="13" t="s">
        <v>110</v>
      </c>
      <c r="F27" s="13" t="s">
        <v>111</v>
      </c>
      <c r="G27" s="13" t="s">
        <v>373</v>
      </c>
      <c r="H27" s="13" t="s">
        <v>255</v>
      </c>
      <c r="I27" s="15">
        <v>4</v>
      </c>
      <c r="J27" s="15">
        <v>4</v>
      </c>
      <c r="K27" s="15"/>
      <c r="L27" s="15"/>
      <c r="M27" s="15"/>
      <c r="N27" s="15"/>
      <c r="O27" s="15"/>
      <c r="P27" s="13"/>
      <c r="Q27" s="15"/>
      <c r="R27" s="15"/>
      <c r="S27" s="15"/>
      <c r="T27" s="15"/>
      <c r="U27" s="15"/>
      <c r="V27" s="15"/>
      <c r="W27" s="15"/>
    </row>
    <row r="28" ht="23.25" customHeight="1" spans="1:23">
      <c r="A28" s="13" t="s">
        <v>362</v>
      </c>
      <c r="B28" s="13" t="s">
        <v>377</v>
      </c>
      <c r="C28" s="13" t="s">
        <v>376</v>
      </c>
      <c r="D28" s="13" t="s">
        <v>69</v>
      </c>
      <c r="E28" s="13" t="s">
        <v>110</v>
      </c>
      <c r="F28" s="13" t="s">
        <v>111</v>
      </c>
      <c r="G28" s="13" t="s">
        <v>364</v>
      </c>
      <c r="H28" s="13" t="s">
        <v>257</v>
      </c>
      <c r="I28" s="15">
        <v>35</v>
      </c>
      <c r="J28" s="15">
        <v>35</v>
      </c>
      <c r="K28" s="15"/>
      <c r="L28" s="15"/>
      <c r="M28" s="15"/>
      <c r="N28" s="15"/>
      <c r="O28" s="15"/>
      <c r="P28" s="13"/>
      <c r="Q28" s="15"/>
      <c r="R28" s="15"/>
      <c r="S28" s="15"/>
      <c r="T28" s="15"/>
      <c r="U28" s="15"/>
      <c r="V28" s="15"/>
      <c r="W28" s="15"/>
    </row>
    <row r="29" ht="23.25" customHeight="1" spans="1:23">
      <c r="A29" s="13" t="s">
        <v>362</v>
      </c>
      <c r="B29" s="13" t="s">
        <v>377</v>
      </c>
      <c r="C29" s="13" t="s">
        <v>376</v>
      </c>
      <c r="D29" s="13" t="s">
        <v>69</v>
      </c>
      <c r="E29" s="13" t="s">
        <v>110</v>
      </c>
      <c r="F29" s="13" t="s">
        <v>111</v>
      </c>
      <c r="G29" s="13" t="s">
        <v>342</v>
      </c>
      <c r="H29" s="13" t="s">
        <v>259</v>
      </c>
      <c r="I29" s="15">
        <v>182.95</v>
      </c>
      <c r="J29" s="15">
        <v>182.95</v>
      </c>
      <c r="K29" s="15"/>
      <c r="L29" s="15"/>
      <c r="M29" s="15"/>
      <c r="N29" s="15"/>
      <c r="O29" s="15"/>
      <c r="P29" s="13"/>
      <c r="Q29" s="15"/>
      <c r="R29" s="15"/>
      <c r="S29" s="15"/>
      <c r="T29" s="15"/>
      <c r="U29" s="15"/>
      <c r="V29" s="15"/>
      <c r="W29" s="15"/>
    </row>
    <row r="30" ht="23.25" customHeight="1" spans="1:23">
      <c r="A30" s="13" t="s">
        <v>362</v>
      </c>
      <c r="B30" s="13" t="s">
        <v>377</v>
      </c>
      <c r="C30" s="13" t="s">
        <v>376</v>
      </c>
      <c r="D30" s="13" t="s">
        <v>69</v>
      </c>
      <c r="E30" s="13" t="s">
        <v>110</v>
      </c>
      <c r="F30" s="13" t="s">
        <v>111</v>
      </c>
      <c r="G30" s="13" t="s">
        <v>342</v>
      </c>
      <c r="H30" s="13" t="s">
        <v>259</v>
      </c>
      <c r="I30" s="15">
        <v>2.16</v>
      </c>
      <c r="J30" s="15">
        <v>2.16</v>
      </c>
      <c r="K30" s="15"/>
      <c r="L30" s="15"/>
      <c r="M30" s="15"/>
      <c r="N30" s="15"/>
      <c r="O30" s="15"/>
      <c r="P30" s="13"/>
      <c r="Q30" s="15"/>
      <c r="R30" s="15"/>
      <c r="S30" s="15"/>
      <c r="T30" s="15"/>
      <c r="U30" s="15"/>
      <c r="V30" s="15"/>
      <c r="W30" s="15"/>
    </row>
    <row r="31" ht="23.25" customHeight="1" spans="1:23">
      <c r="A31" s="13" t="s">
        <v>362</v>
      </c>
      <c r="B31" s="13" t="s">
        <v>377</v>
      </c>
      <c r="C31" s="13" t="s">
        <v>376</v>
      </c>
      <c r="D31" s="13" t="s">
        <v>69</v>
      </c>
      <c r="E31" s="13" t="s">
        <v>110</v>
      </c>
      <c r="F31" s="13" t="s">
        <v>111</v>
      </c>
      <c r="G31" s="13" t="s">
        <v>342</v>
      </c>
      <c r="H31" s="13" t="s">
        <v>259</v>
      </c>
      <c r="I31" s="15">
        <v>21.95</v>
      </c>
      <c r="J31" s="15">
        <v>21.95</v>
      </c>
      <c r="K31" s="15"/>
      <c r="L31" s="15"/>
      <c r="M31" s="15"/>
      <c r="N31" s="15"/>
      <c r="O31" s="15"/>
      <c r="P31" s="13"/>
      <c r="Q31" s="15"/>
      <c r="R31" s="15"/>
      <c r="S31" s="15"/>
      <c r="T31" s="15"/>
      <c r="U31" s="15"/>
      <c r="V31" s="15"/>
      <c r="W31" s="15"/>
    </row>
    <row r="32" ht="23.25" customHeight="1" spans="1:23">
      <c r="A32" s="13" t="s">
        <v>362</v>
      </c>
      <c r="B32" s="13" t="s">
        <v>377</v>
      </c>
      <c r="C32" s="13" t="s">
        <v>376</v>
      </c>
      <c r="D32" s="13" t="s">
        <v>69</v>
      </c>
      <c r="E32" s="13" t="s">
        <v>110</v>
      </c>
      <c r="F32" s="13" t="s">
        <v>111</v>
      </c>
      <c r="G32" s="13" t="s">
        <v>340</v>
      </c>
      <c r="H32" s="13" t="s">
        <v>269</v>
      </c>
      <c r="I32" s="15">
        <v>7.5</v>
      </c>
      <c r="J32" s="15">
        <v>7.5</v>
      </c>
      <c r="K32" s="15"/>
      <c r="L32" s="15"/>
      <c r="M32" s="15"/>
      <c r="N32" s="15"/>
      <c r="O32" s="15"/>
      <c r="P32" s="13"/>
      <c r="Q32" s="15"/>
      <c r="R32" s="15"/>
      <c r="S32" s="15"/>
      <c r="T32" s="15"/>
      <c r="U32" s="15"/>
      <c r="V32" s="15"/>
      <c r="W32" s="15"/>
    </row>
    <row r="33" ht="23.25" customHeight="1" spans="1:23">
      <c r="A33" s="13" t="s">
        <v>362</v>
      </c>
      <c r="B33" s="13" t="s">
        <v>377</v>
      </c>
      <c r="C33" s="13" t="s">
        <v>376</v>
      </c>
      <c r="D33" s="13" t="s">
        <v>69</v>
      </c>
      <c r="E33" s="13" t="s">
        <v>112</v>
      </c>
      <c r="F33" s="13" t="s">
        <v>113</v>
      </c>
      <c r="G33" s="13" t="s">
        <v>342</v>
      </c>
      <c r="H33" s="13" t="s">
        <v>259</v>
      </c>
      <c r="I33" s="15">
        <v>240</v>
      </c>
      <c r="J33" s="15">
        <v>240</v>
      </c>
      <c r="K33" s="15"/>
      <c r="L33" s="15"/>
      <c r="M33" s="15"/>
      <c r="N33" s="15"/>
      <c r="O33" s="15"/>
      <c r="P33" s="13"/>
      <c r="Q33" s="15"/>
      <c r="R33" s="15"/>
      <c r="S33" s="15"/>
      <c r="T33" s="15"/>
      <c r="U33" s="15"/>
      <c r="V33" s="15"/>
      <c r="W33" s="15"/>
    </row>
    <row r="34" ht="23.25" customHeight="1" spans="1:23">
      <c r="A34" s="13"/>
      <c r="B34" s="13"/>
      <c r="C34" s="13" t="s">
        <v>378</v>
      </c>
      <c r="D34" s="13"/>
      <c r="E34" s="13"/>
      <c r="F34" s="13"/>
      <c r="G34" s="13"/>
      <c r="H34" s="13"/>
      <c r="I34" s="15">
        <v>73</v>
      </c>
      <c r="J34" s="15">
        <v>73</v>
      </c>
      <c r="K34" s="15"/>
      <c r="L34" s="15"/>
      <c r="M34" s="15"/>
      <c r="N34" s="15"/>
      <c r="O34" s="15"/>
      <c r="P34" s="13"/>
      <c r="Q34" s="15"/>
      <c r="R34" s="15"/>
      <c r="S34" s="15"/>
      <c r="T34" s="15"/>
      <c r="U34" s="15"/>
      <c r="V34" s="15"/>
      <c r="W34" s="15"/>
    </row>
    <row r="35" ht="23.25" customHeight="1" spans="1:23">
      <c r="A35" s="13" t="s">
        <v>362</v>
      </c>
      <c r="B35" s="13" t="s">
        <v>379</v>
      </c>
      <c r="C35" s="13" t="s">
        <v>378</v>
      </c>
      <c r="D35" s="13" t="s">
        <v>69</v>
      </c>
      <c r="E35" s="13" t="s">
        <v>126</v>
      </c>
      <c r="F35" s="13" t="s">
        <v>127</v>
      </c>
      <c r="G35" s="13" t="s">
        <v>342</v>
      </c>
      <c r="H35" s="13" t="s">
        <v>259</v>
      </c>
      <c r="I35" s="15">
        <v>73</v>
      </c>
      <c r="J35" s="15">
        <v>73</v>
      </c>
      <c r="K35" s="15"/>
      <c r="L35" s="15"/>
      <c r="M35" s="15"/>
      <c r="N35" s="15"/>
      <c r="O35" s="15"/>
      <c r="P35" s="13"/>
      <c r="Q35" s="15"/>
      <c r="R35" s="15"/>
      <c r="S35" s="15"/>
      <c r="T35" s="15"/>
      <c r="U35" s="15"/>
      <c r="V35" s="15"/>
      <c r="W35" s="15"/>
    </row>
    <row r="36" ht="18.75" customHeight="1" spans="1:23">
      <c r="A36" s="147" t="s">
        <v>137</v>
      </c>
      <c r="B36" s="148"/>
      <c r="C36" s="148"/>
      <c r="D36" s="148"/>
      <c r="E36" s="148"/>
      <c r="F36" s="148"/>
      <c r="G36" s="148"/>
      <c r="H36" s="149"/>
      <c r="I36" s="15">
        <v>2137.56</v>
      </c>
      <c r="J36" s="15">
        <v>2137.56</v>
      </c>
      <c r="K36" s="15">
        <v>1560</v>
      </c>
      <c r="L36" s="15"/>
      <c r="M36" s="15"/>
      <c r="N36" s="15"/>
      <c r="O36" s="15"/>
      <c r="P36" s="15"/>
      <c r="Q36" s="15"/>
      <c r="R36" s="15"/>
      <c r="S36" s="15"/>
      <c r="T36" s="15"/>
      <c r="U36" s="15"/>
      <c r="V36" s="15"/>
      <c r="W36" s="15"/>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11805555555556" footer="0.511805555555556"/>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凉城以北</cp:lastModifiedBy>
  <dcterms:created xsi:type="dcterms:W3CDTF">2024-01-25T08:52:00Z</dcterms:created>
  <dcterms:modified xsi:type="dcterms:W3CDTF">2024-02-01T07:44:29Z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0C75484B77B140499023823F5D633ED4_12</vt:lpwstr>
  </property>
</Properties>
</file>