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省级补助分配表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<sst xmlns="http://schemas.openxmlformats.org/spreadsheetml/2006/main" count="18" uniqueCount="15">
  <si>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</t>
  </si>
  <si>
    <t>曲靖市2023年城镇保障性安居工程省级补助资金分配表</t>
  </si>
  <si>
    <t>单位：万元</t>
  </si>
  <si>
    <t>序号</t>
  </si>
  <si>
    <t>县（市、区）</t>
  </si>
  <si>
    <t>城市棚户区改造</t>
  </si>
  <si>
    <t>保障性租赁住房建设</t>
  </si>
  <si>
    <t>合  计</t>
  </si>
  <si>
    <t>计划任务数(套)</t>
  </si>
  <si>
    <t>省级补助资金</t>
  </si>
  <si>
    <t>麒麟区</t>
  </si>
  <si>
    <t>沾益区</t>
  </si>
  <si>
    <t>宣威市</t>
  </si>
  <si>
    <t>会泽县</t>
  </si>
  <si>
    <t>富源县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</si>
</sst>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方正仿宋_GBK"/>
      <charset val="134"/>
    </font>
    <font>
      <sz val="22"/>
      <name val="方正小标宋_GBK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4"/>
      <name val="方正小标宋_GBK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7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177" fontId="12" fillId="0" borderId="6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right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C5" sqref="C5:C6"/>
    </sheetView>
  </sheetViews>
  <sheetFormatPr defaultColWidth="9" defaultRowHeight="18" outlineLevelCol="6"/>
  <cols>
    <col min="1" max="1" width="8.11111111111111" customWidth="1"/>
    <col min="2" max="2" width="20.8888888888889" style="2" customWidth="1"/>
    <col min="3" max="3" width="18.5555555555556" style="2" customWidth="1"/>
    <col min="4" max="4" width="18.5555555555556" style="3" customWidth="1"/>
    <col min="5" max="6" width="18.5555555555556" customWidth="1"/>
    <col min="7" max="7" width="19.2222222222222" style="4" customWidth="1"/>
  </cols>
  <sheetData>
    <row r="1" ht="21" customHeight="1" spans="1:2">
      <c r="A1" s="5" t="s">
        <v>0</v>
      </c>
      <c r="B1" s="5"/>
    </row>
    <row r="2" ht="56" customHeight="1" spans="1:7">
      <c r="A2" s="6" t="s">
        <v>1</v>
      </c>
      <c r="B2" s="6"/>
      <c r="C2" s="6"/>
      <c r="D2" s="7"/>
      <c r="E2" s="6"/>
      <c r="F2" s="6"/>
      <c r="G2" s="7"/>
    </row>
    <row r="3" ht="22" customHeight="1" spans="2:7">
      <c r="B3" s="8"/>
      <c r="C3" s="8"/>
      <c r="D3" s="9"/>
      <c r="E3" s="8"/>
      <c r="F3" s="8"/>
      <c r="G3" s="10" t="s">
        <v>2</v>
      </c>
    </row>
    <row r="4" ht="42" customHeight="1" spans="1:7">
      <c r="A4" s="11" t="s">
        <v>3</v>
      </c>
      <c r="B4" s="12" t="s">
        <v>4</v>
      </c>
      <c r="C4" s="13" t="s">
        <v>5</v>
      </c>
      <c r="D4" s="14"/>
      <c r="E4" s="13" t="s">
        <v>6</v>
      </c>
      <c r="F4" s="15"/>
      <c r="G4" s="16" t="s">
        <v>7</v>
      </c>
    </row>
    <row r="5" ht="40" customHeight="1" spans="1:7">
      <c r="A5" s="17"/>
      <c r="B5" s="18"/>
      <c r="C5" s="12" t="s">
        <v>8</v>
      </c>
      <c r="D5" s="16" t="s">
        <v>9</v>
      </c>
      <c r="E5" s="12" t="s">
        <v>8</v>
      </c>
      <c r="F5" s="12" t="s">
        <v>9</v>
      </c>
      <c r="G5" s="19"/>
    </row>
    <row r="6" ht="40" customHeight="1" spans="1:7">
      <c r="A6" s="20"/>
      <c r="B6" s="21"/>
      <c r="C6" s="21"/>
      <c r="D6" s="22"/>
      <c r="E6" s="21"/>
      <c r="F6" s="21"/>
      <c r="G6" s="22"/>
    </row>
    <row r="7" ht="42" customHeight="1" spans="1:7">
      <c r="A7" s="23">
        <v>1</v>
      </c>
      <c r="B7" s="24" t="s">
        <v>10</v>
      </c>
      <c r="C7" s="24"/>
      <c r="D7" s="25"/>
      <c r="E7" s="26">
        <v>252</v>
      </c>
      <c r="F7" s="26">
        <v>800</v>
      </c>
      <c r="G7" s="27">
        <f t="shared" ref="G7:G12" si="0">D7+F7</f>
        <v>800</v>
      </c>
    </row>
    <row r="8" ht="42" customHeight="1" spans="1:7">
      <c r="A8" s="23">
        <v>2</v>
      </c>
      <c r="B8" s="24" t="s">
        <v>11</v>
      </c>
      <c r="C8" s="24">
        <v>4093</v>
      </c>
      <c r="D8" s="25">
        <f>(D12/C12)*C8</f>
        <v>693.7635</v>
      </c>
      <c r="E8" s="24"/>
      <c r="F8" s="26"/>
      <c r="G8" s="27">
        <f t="shared" si="0"/>
        <v>693.7635</v>
      </c>
    </row>
    <row r="9" ht="42" customHeight="1" spans="1:7">
      <c r="A9" s="23">
        <v>3</v>
      </c>
      <c r="B9" s="24" t="s">
        <v>12</v>
      </c>
      <c r="C9" s="24">
        <v>7918</v>
      </c>
      <c r="D9" s="25">
        <f>(D12/C12)*C9</f>
        <v>1342.101</v>
      </c>
      <c r="E9" s="24"/>
      <c r="F9" s="26"/>
      <c r="G9" s="27">
        <f t="shared" si="0"/>
        <v>1342.101</v>
      </c>
    </row>
    <row r="10" ht="42" customHeight="1" spans="1:7">
      <c r="A10" s="23">
        <v>4</v>
      </c>
      <c r="B10" s="24" t="s">
        <v>13</v>
      </c>
      <c r="C10" s="24">
        <v>1000</v>
      </c>
      <c r="D10" s="25">
        <f>(D12/C12)*C10</f>
        <v>169.5</v>
      </c>
      <c r="E10" s="24"/>
      <c r="F10" s="26"/>
      <c r="G10" s="27">
        <f t="shared" si="0"/>
        <v>169.5</v>
      </c>
    </row>
    <row r="11" ht="42" customHeight="1" spans="1:7">
      <c r="A11" s="23">
        <v>5</v>
      </c>
      <c r="B11" s="24" t="s">
        <v>14</v>
      </c>
      <c r="C11" s="24">
        <v>2989</v>
      </c>
      <c r="D11" s="25">
        <f>(D12/C12)*C11</f>
        <v>506.6355</v>
      </c>
      <c r="E11" s="24"/>
      <c r="F11" s="26"/>
      <c r="G11" s="27">
        <f t="shared" si="0"/>
        <v>506.6355</v>
      </c>
    </row>
    <row r="12" s="1" customFormat="1" ht="60" customHeight="1" spans="1:7">
      <c r="A12" s="28" t="s">
        <v>7</v>
      </c>
      <c r="B12" s="28"/>
      <c r="C12" s="28">
        <f>SUM(C7:C11)</f>
        <v>16000</v>
      </c>
      <c r="D12" s="29">
        <v>2712</v>
      </c>
      <c r="E12" s="28">
        <f>SUM(E6:E11)</f>
        <v>252</v>
      </c>
      <c r="F12" s="29">
        <f>SUM(F7:F11)</f>
        <v>800</v>
      </c>
      <c r="G12" s="30">
        <f t="shared" si="0"/>
        <v>3512</v>
      </c>
    </row>
    <row r="13" ht="24.95" customHeight="1" spans="1:6">
      <c r="A13" s="31"/>
      <c r="B13" s="31"/>
      <c r="C13" s="31"/>
      <c r="D13" s="31"/>
      <c r="E13" s="32"/>
      <c r="F13" s="32"/>
    </row>
  </sheetData>
  <mergeCells count="13">
    <mergeCell ref="A1:B1"/>
    <mergeCell ref="A2:G2"/>
    <mergeCell ref="C4:D4"/>
    <mergeCell ref="E4:F4"/>
    <mergeCell ref="A12:B12"/>
    <mergeCell ref="A13:D13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055555555556" right="0.393055555555556" top="0.590277777777778" bottom="0.393055555555556" header="0.314583333333333" footer="0.31458333333333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省级补助分配表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flay</dc:creator>
  <cp:lastModifiedBy>flay</cp:lastModifiedBy>
  <dcterms:created xsi:type="dcterms:W3CDTF">2023-03-01T06:58:00Z</dcterms:created>
  <dcterms:modified xsi:type="dcterms:W3CDTF">2023-03-01T07:00:00Z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