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1000" activeTab="3"/>
  </bookViews>
  <sheets>
    <sheet name="全市彩票销售情况" sheetId="1" r:id="rId1"/>
    <sheet name="全市彩票公益金分配情况表" sheetId="25" r:id="rId2"/>
    <sheet name="市级专项" sheetId="24" r:id="rId3"/>
    <sheet name="省级专项乡村学校少年宫" sheetId="3" r:id="rId4"/>
    <sheet name="省级专项" sheetId="16" r:id="rId5"/>
    <sheet name="中央专项" sheetId="10" r:id="rId6"/>
  </sheets>
  <externalReferences>
    <externalReference r:id="rId7"/>
  </externalReferences>
  <definedNames>
    <definedName name="_1111" hidden="1">#REF!</definedName>
    <definedName name="_Order1" hidden="1">255</definedName>
    <definedName name="_Order2" hidden="1">255</definedName>
    <definedName name="a_1" hidden="1">[1]eqpmad2!#REF!</definedName>
    <definedName name="dssss" hidden="1">#REF!</definedName>
    <definedName name="_xlnm.Print_Titles" localSheetId="5">中央专项!$A:$D,中央专项!$2:$4</definedName>
  </definedNames>
  <calcPr calcId="144525" concurrentCalc="0"/>
</workbook>
</file>

<file path=xl/sharedStrings.xml><?xml version="1.0" encoding="utf-8"?>
<sst xmlns="http://schemas.openxmlformats.org/spreadsheetml/2006/main" count="100" uniqueCount="42">
  <si>
    <t>附件1：</t>
  </si>
  <si>
    <t>2022年曲靖市彩票销售情况表</t>
  </si>
  <si>
    <t>单位：万元</t>
  </si>
  <si>
    <t>序号</t>
  </si>
  <si>
    <t>县（区）</t>
  </si>
  <si>
    <t>全市销
售量</t>
  </si>
  <si>
    <t>其中</t>
  </si>
  <si>
    <t>福利彩票</t>
  </si>
  <si>
    <t>体育彩票</t>
  </si>
  <si>
    <t>合 计</t>
  </si>
  <si>
    <t>麒麟区</t>
  </si>
  <si>
    <t>沾益区</t>
  </si>
  <si>
    <t>马龙区</t>
  </si>
  <si>
    <t>富源县</t>
  </si>
  <si>
    <t>罗平县</t>
  </si>
  <si>
    <t>师宗县</t>
  </si>
  <si>
    <t>陆良县</t>
  </si>
  <si>
    <t>会泽县</t>
  </si>
  <si>
    <t>注：统计期间：2020年12月1日—2021年11月30日，彩票资金于次月缴库。</t>
  </si>
  <si>
    <t>附件2：</t>
  </si>
  <si>
    <t>2022年曲靖市彩票公益金资金分配表</t>
  </si>
  <si>
    <t>单位</t>
  </si>
  <si>
    <t>合计</t>
  </si>
  <si>
    <t>福利彩票公益金</t>
  </si>
  <si>
    <t>体育彩票公益金</t>
  </si>
  <si>
    <t>合  计</t>
  </si>
  <si>
    <t>附件3：</t>
  </si>
  <si>
    <t>2022年市级专项彩票公益金支持社会公益事业资金分配表</t>
  </si>
  <si>
    <t>金额</t>
  </si>
  <si>
    <t>合   计</t>
  </si>
  <si>
    <t>宣威市</t>
  </si>
  <si>
    <t>附件4：</t>
  </si>
  <si>
    <t>2022年省级专项彩票公益金支持乡村学校少年宫项目资金分配表</t>
  </si>
  <si>
    <t>运转补助</t>
  </si>
  <si>
    <t>新建项目</t>
  </si>
  <si>
    <t>注：运转补助按照乡村学校少年宫覆盖1000人以上5万元/所、1000人以下3万元/所，新建项目按照15万元/所进行补助。</t>
  </si>
  <si>
    <t>附件5：</t>
  </si>
  <si>
    <t>2022年省级专项彩票公益金支持社会公益事业资金分配表</t>
  </si>
  <si>
    <t>附件6：</t>
  </si>
  <si>
    <t xml:space="preserve"> 2022年中央专项彩票公益金支持社会公益事业资金分配表</t>
  </si>
  <si>
    <t>金  额</t>
  </si>
  <si>
    <t>合    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</si>
</sst>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179" formatCode="0.00_ "/>
    <numFmt numFmtId="180" formatCode="0.0000_ "/>
  </numFmts>
  <fonts count="47">
    <font>
      <sz val="12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name val="宋体"/>
      <charset val="134"/>
    </font>
    <font>
      <sz val="11"/>
      <name val="宋体"/>
      <charset val="134"/>
      <scheme val="minor"/>
    </font>
    <font>
      <sz val="18"/>
      <color indexed="8"/>
      <name val="黑体"/>
      <charset val="134"/>
    </font>
    <font>
      <sz val="10"/>
      <color indexed="8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  <scheme val="major"/>
    </font>
    <font>
      <sz val="14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8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19" borderId="10" applyNumberFormat="0" applyAlignment="0" applyProtection="0">
      <alignment vertical="center"/>
    </xf>
    <xf numFmtId="0" fontId="38" fillId="19" borderId="8" applyNumberFormat="0" applyAlignment="0" applyProtection="0">
      <alignment vertical="center"/>
    </xf>
    <xf numFmtId="0" fontId="33" fillId="10" borderId="6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/>
    <xf numFmtId="0" fontId="44" fillId="0" borderId="11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0" applyNumberFormat="1" applyFont="1" applyFill="1" applyBorder="1" applyAlignment="1">
      <alignment horizontal="center" vertical="center" wrapText="1"/>
    </xf>
    <xf numFmtId="176" fontId="5" fillId="2" borderId="1" xfId="3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/>
    </xf>
    <xf numFmtId="176" fontId="6" fillId="2" borderId="0" xfId="32" applyNumberFormat="1" applyFont="1" applyFill="1" applyBorder="1" applyAlignment="1">
      <alignment horizontal="center" vertical="center" wrapText="1"/>
    </xf>
    <xf numFmtId="0" fontId="1" fillId="2" borderId="0" xfId="20" applyFill="1">
      <alignment vertical="center"/>
    </xf>
    <xf numFmtId="0" fontId="7" fillId="2" borderId="0" xfId="20" applyFont="1" applyFill="1">
      <alignment vertical="center"/>
    </xf>
    <xf numFmtId="0" fontId="8" fillId="2" borderId="0" xfId="0" applyFont="1" applyFill="1" applyAlignment="1">
      <alignment vertical="center"/>
    </xf>
    <xf numFmtId="0" fontId="1" fillId="2" borderId="0" xfId="20" applyFont="1" applyFill="1" applyAlignment="1">
      <alignment horizontal="left" vertical="center"/>
    </xf>
    <xf numFmtId="0" fontId="2" fillId="2" borderId="0" xfId="20" applyNumberFormat="1" applyFont="1" applyFill="1" applyAlignment="1">
      <alignment horizontal="center" vertical="center" wrapText="1"/>
    </xf>
    <xf numFmtId="0" fontId="9" fillId="2" borderId="0" xfId="20" applyNumberFormat="1" applyFont="1" applyFill="1" applyAlignment="1">
      <alignment horizontal="center" vertical="center" wrapText="1"/>
    </xf>
    <xf numFmtId="0" fontId="10" fillId="2" borderId="0" xfId="20" applyNumberFormat="1" applyFont="1" applyFill="1" applyAlignment="1">
      <alignment horizontal="right" vertical="center" wrapText="1"/>
    </xf>
    <xf numFmtId="0" fontId="4" fillId="2" borderId="1" xfId="2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 wrapText="1"/>
    </xf>
    <xf numFmtId="176" fontId="5" fillId="2" borderId="1" xfId="20" applyNumberFormat="1" applyFont="1" applyFill="1" applyBorder="1" applyAlignment="1">
      <alignment horizontal="center" vertical="center"/>
    </xf>
    <xf numFmtId="49" fontId="1" fillId="2" borderId="0" xfId="20" applyNumberFormat="1" applyFont="1" applyFill="1" applyAlignment="1">
      <alignment horizontal="center" vertical="center"/>
    </xf>
    <xf numFmtId="49" fontId="7" fillId="2" borderId="0" xfId="20" applyNumberFormat="1" applyFont="1" applyFill="1" applyAlignment="1">
      <alignment horizontal="center" vertic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2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9" fontId="19" fillId="2" borderId="1" xfId="53" applyNumberFormat="1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79" fontId="20" fillId="2" borderId="1" xfId="53" applyNumberFormat="1" applyFont="1" applyFill="1" applyBorder="1" applyAlignment="1">
      <alignment horizontal="center" vertical="center"/>
    </xf>
    <xf numFmtId="176" fontId="20" fillId="2" borderId="1" xfId="5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 wrapText="1"/>
    </xf>
    <xf numFmtId="0" fontId="22" fillId="2" borderId="0" xfId="20" applyNumberFormat="1" applyFont="1" applyFill="1" applyAlignment="1">
      <alignment horizontal="center" vertical="center" wrapText="1"/>
    </xf>
    <xf numFmtId="0" fontId="4" fillId="2" borderId="4" xfId="20" applyFont="1" applyFill="1" applyBorder="1" applyAlignment="1">
      <alignment horizontal="center" vertical="center" wrapText="1"/>
    </xf>
    <xf numFmtId="0" fontId="4" fillId="2" borderId="4" xfId="2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179" fontId="20" fillId="2" borderId="1" xfId="0" applyNumberFormat="1" applyFont="1" applyFill="1" applyBorder="1" applyAlignment="1">
      <alignment horizontal="center" vertical="center" wrapText="1"/>
    </xf>
    <xf numFmtId="0" fontId="23" fillId="2" borderId="0" xfId="20" applyFont="1" applyFill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0" fillId="2" borderId="0" xfId="53" applyFont="1" applyFill="1" applyAlignment="1">
      <alignment horizontal="right" vertical="center"/>
    </xf>
    <xf numFmtId="0" fontId="17" fillId="2" borderId="1" xfId="53" applyFont="1" applyFill="1" applyBorder="1" applyAlignment="1">
      <alignment horizontal="center" vertical="center"/>
    </xf>
    <xf numFmtId="0" fontId="17" fillId="2" borderId="1" xfId="53" applyFont="1" applyFill="1" applyBorder="1" applyAlignment="1">
      <alignment horizontal="center" vertical="center" wrapText="1"/>
    </xf>
    <xf numFmtId="0" fontId="25" fillId="2" borderId="1" xfId="53" applyFont="1" applyFill="1" applyBorder="1" applyAlignment="1">
      <alignment horizontal="center" vertical="center"/>
    </xf>
    <xf numFmtId="178" fontId="17" fillId="2" borderId="1" xfId="0" applyNumberFormat="1" applyFont="1" applyFill="1" applyBorder="1" applyAlignment="1">
      <alignment horizontal="center" vertical="center"/>
    </xf>
    <xf numFmtId="177" fontId="0" fillId="2" borderId="0" xfId="0" applyNumberFormat="1" applyFill="1"/>
    <xf numFmtId="0" fontId="26" fillId="2" borderId="1" xfId="20" applyNumberFormat="1" applyFont="1" applyFill="1" applyBorder="1" applyAlignment="1">
      <alignment horizontal="center" vertical="center" wrapText="1"/>
    </xf>
    <xf numFmtId="178" fontId="20" fillId="2" borderId="1" xfId="0" applyNumberFormat="1" applyFont="1" applyFill="1" applyBorder="1" applyAlignment="1">
      <alignment horizontal="center" vertical="center"/>
    </xf>
    <xf numFmtId="0" fontId="26" fillId="2" borderId="1" xfId="2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180" fontId="0" fillId="2" borderId="0" xfId="0" applyNumberFormat="1" applyFill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38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Sheet1" xfId="53"/>
    <cellStyle name="常规_预算批复汇总表 (2)" xfId="54"/>
    <cellStyle name="常规 15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8" sqref="D8"/>
    </sheetView>
  </sheetViews>
  <sheetFormatPr defaultColWidth="8.75" defaultRowHeight="14.25" outlineLevelCol="5"/>
  <cols>
    <col min="1" max="1" width="6.625" style="33" customWidth="1"/>
    <col min="2" max="5" width="19.625" style="33" customWidth="1"/>
    <col min="6" max="6" width="13.75" style="33"/>
    <col min="7" max="16384" width="8.75" style="33"/>
  </cols>
  <sheetData>
    <row r="1" ht="18" customHeight="1" spans="1:5">
      <c r="A1" s="46" t="s">
        <v>0</v>
      </c>
      <c r="B1" s="46"/>
      <c r="C1" s="47"/>
      <c r="D1" s="47"/>
      <c r="E1" s="47"/>
    </row>
    <row r="2" ht="45" customHeight="1" spans="1:5">
      <c r="A2" s="57" t="s">
        <v>1</v>
      </c>
      <c r="B2" s="57"/>
      <c r="C2" s="57"/>
      <c r="D2" s="57"/>
      <c r="E2" s="57"/>
    </row>
    <row r="3" ht="23" customHeight="1" spans="2:5">
      <c r="B3" s="58" t="s">
        <v>2</v>
      </c>
      <c r="C3" s="58"/>
      <c r="D3" s="58"/>
      <c r="E3" s="58"/>
    </row>
    <row r="4" ht="31" customHeight="1" spans="1:5">
      <c r="A4" s="38" t="s">
        <v>3</v>
      </c>
      <c r="B4" s="59" t="s">
        <v>4</v>
      </c>
      <c r="C4" s="60" t="s">
        <v>5</v>
      </c>
      <c r="D4" s="59" t="s">
        <v>6</v>
      </c>
      <c r="E4" s="59"/>
    </row>
    <row r="5" ht="31" customHeight="1" spans="1:5">
      <c r="A5" s="38"/>
      <c r="B5" s="59"/>
      <c r="C5" s="60"/>
      <c r="D5" s="59" t="s">
        <v>7</v>
      </c>
      <c r="E5" s="59" t="s">
        <v>8</v>
      </c>
    </row>
    <row r="6" ht="31" customHeight="1" spans="1:6">
      <c r="A6" s="61" t="s">
        <v>9</v>
      </c>
      <c r="B6" s="61"/>
      <c r="C6" s="62">
        <f>SUM(C7:C14)</f>
        <v>111310.8078</v>
      </c>
      <c r="D6" s="62">
        <f>SUM(D7:D14)</f>
        <v>42284.0406</v>
      </c>
      <c r="E6" s="62">
        <f>SUM(E7:E14)</f>
        <v>69026.7672</v>
      </c>
      <c r="F6" s="63"/>
    </row>
    <row r="7" ht="31" customHeight="1" spans="1:6">
      <c r="A7" s="52">
        <v>1</v>
      </c>
      <c r="B7" s="64" t="s">
        <v>10</v>
      </c>
      <c r="C7" s="65">
        <f>D7+E7</f>
        <v>49561.2258</v>
      </c>
      <c r="D7" s="65">
        <v>17103.2808</v>
      </c>
      <c r="E7" s="65">
        <v>32457.945</v>
      </c>
      <c r="F7" s="63"/>
    </row>
    <row r="8" ht="31" customHeight="1" spans="1:6">
      <c r="A8" s="52">
        <v>2</v>
      </c>
      <c r="B8" s="66" t="s">
        <v>11</v>
      </c>
      <c r="C8" s="65">
        <f t="shared" ref="C8:C15" si="0">D8+E8</f>
        <v>9626.006</v>
      </c>
      <c r="D8" s="65">
        <v>3205.1834</v>
      </c>
      <c r="E8" s="65">
        <v>6420.8226</v>
      </c>
      <c r="F8" s="63"/>
    </row>
    <row r="9" ht="31" customHeight="1" spans="1:6">
      <c r="A9" s="52">
        <v>3</v>
      </c>
      <c r="B9" s="66" t="s">
        <v>12</v>
      </c>
      <c r="C9" s="65">
        <f t="shared" si="0"/>
        <v>4958.6762</v>
      </c>
      <c r="D9" s="65">
        <v>2561.5578</v>
      </c>
      <c r="E9" s="65">
        <v>2397.1184</v>
      </c>
      <c r="F9" s="63"/>
    </row>
    <row r="10" ht="31" customHeight="1" spans="1:6">
      <c r="A10" s="52">
        <v>4</v>
      </c>
      <c r="B10" s="66" t="s">
        <v>13</v>
      </c>
      <c r="C10" s="65">
        <f t="shared" si="0"/>
        <v>9292.1889</v>
      </c>
      <c r="D10" s="65">
        <v>4809.2986</v>
      </c>
      <c r="E10" s="65">
        <v>4482.8903</v>
      </c>
      <c r="F10" s="63"/>
    </row>
    <row r="11" ht="31" customHeight="1" spans="1:6">
      <c r="A11" s="52">
        <v>5</v>
      </c>
      <c r="B11" s="66" t="s">
        <v>14</v>
      </c>
      <c r="C11" s="65">
        <f t="shared" si="0"/>
        <v>8132.0787</v>
      </c>
      <c r="D11" s="65">
        <v>2470.3576</v>
      </c>
      <c r="E11" s="65">
        <v>5661.7211</v>
      </c>
      <c r="F11" s="63"/>
    </row>
    <row r="12" ht="31" customHeight="1" spans="1:6">
      <c r="A12" s="52">
        <v>6</v>
      </c>
      <c r="B12" s="66" t="s">
        <v>15</v>
      </c>
      <c r="C12" s="65">
        <f t="shared" si="0"/>
        <v>6606.5819</v>
      </c>
      <c r="D12" s="65">
        <v>2527.7644</v>
      </c>
      <c r="E12" s="65">
        <v>4078.8175</v>
      </c>
      <c r="F12" s="63"/>
    </row>
    <row r="13" ht="31" customHeight="1" spans="1:6">
      <c r="A13" s="52">
        <v>7</v>
      </c>
      <c r="B13" s="66" t="s">
        <v>16</v>
      </c>
      <c r="C13" s="65">
        <f t="shared" si="0"/>
        <v>10944.1562</v>
      </c>
      <c r="D13" s="65">
        <v>4697.5372</v>
      </c>
      <c r="E13" s="65">
        <v>6246.619</v>
      </c>
      <c r="F13" s="63"/>
    </row>
    <row r="14" ht="31" customHeight="1" spans="1:6">
      <c r="A14" s="52">
        <v>8</v>
      </c>
      <c r="B14" s="66" t="s">
        <v>17</v>
      </c>
      <c r="C14" s="65">
        <f t="shared" si="0"/>
        <v>12189.8941</v>
      </c>
      <c r="D14" s="65">
        <v>4909.0608</v>
      </c>
      <c r="E14" s="65">
        <v>7280.8333</v>
      </c>
      <c r="F14" s="63"/>
    </row>
    <row r="15" ht="42" customHeight="1" spans="1:5">
      <c r="A15" s="67" t="s">
        <v>18</v>
      </c>
      <c r="B15" s="67"/>
      <c r="C15" s="67"/>
      <c r="D15" s="67"/>
      <c r="E15" s="67"/>
    </row>
    <row r="16" spans="5:5">
      <c r="E16" s="68"/>
    </row>
  </sheetData>
  <mergeCells count="9">
    <mergeCell ref="A1:B1"/>
    <mergeCell ref="A2:E2"/>
    <mergeCell ref="B3:E3"/>
    <mergeCell ref="D4:E4"/>
    <mergeCell ref="A6:B6"/>
    <mergeCell ref="A15:E15"/>
    <mergeCell ref="A4:A5"/>
    <mergeCell ref="B4:B5"/>
    <mergeCell ref="C4:C5"/>
  </mergeCells>
  <printOptions horizontalCentered="1"/>
  <pageMargins left="0.354166666666667" right="0.393055555555556" top="0.747916666666667" bottom="0.747916666666667" header="0.313888888888889" footer="0.313888888888889"/>
  <pageSetup paperSize="9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2" sqref="A2:E2"/>
    </sheetView>
  </sheetViews>
  <sheetFormatPr defaultColWidth="8.01666666666667" defaultRowHeight="13.5" outlineLevelCol="4"/>
  <cols>
    <col min="1" max="1" width="6.625" style="17" customWidth="1"/>
    <col min="2" max="2" width="14" style="18" customWidth="1"/>
    <col min="3" max="3" width="17.75" style="18" customWidth="1"/>
    <col min="4" max="4" width="19.625" style="18" customWidth="1"/>
    <col min="5" max="5" width="19.625" style="19" customWidth="1"/>
    <col min="6" max="16384" width="8.01666666666667" style="19"/>
  </cols>
  <sheetData>
    <row r="1" s="19" customFormat="1" ht="18" customHeight="1" spans="1:4">
      <c r="A1" s="20" t="s">
        <v>19</v>
      </c>
      <c r="B1" s="20"/>
      <c r="C1" s="20"/>
      <c r="D1" s="20"/>
    </row>
    <row r="2" s="19" customFormat="1" ht="45" customHeight="1" spans="1:5">
      <c r="A2" s="49" t="s">
        <v>20</v>
      </c>
      <c r="B2" s="49"/>
      <c r="C2" s="49"/>
      <c r="D2" s="49"/>
      <c r="E2" s="49"/>
    </row>
    <row r="3" s="19" customFormat="1" ht="22" customHeight="1" spans="1:5">
      <c r="A3" s="22"/>
      <c r="B3" s="22"/>
      <c r="C3" s="22"/>
      <c r="D3" s="22"/>
      <c r="E3" s="23" t="s">
        <v>2</v>
      </c>
    </row>
    <row r="4" s="19" customFormat="1" ht="30" customHeight="1" spans="1:5">
      <c r="A4" s="50" t="s">
        <v>3</v>
      </c>
      <c r="B4" s="51" t="s">
        <v>21</v>
      </c>
      <c r="C4" s="51" t="s">
        <v>22</v>
      </c>
      <c r="D4" s="6" t="s">
        <v>23</v>
      </c>
      <c r="E4" s="25" t="s">
        <v>24</v>
      </c>
    </row>
    <row r="5" s="19" customFormat="1" ht="30" customHeight="1" spans="1:5">
      <c r="A5" s="15">
        <v>1</v>
      </c>
      <c r="B5" s="52" t="s">
        <v>25</v>
      </c>
      <c r="C5" s="53">
        <f>D5+E5</f>
        <v>3106.61</v>
      </c>
      <c r="D5" s="54">
        <f>SUM(D6:D13)</f>
        <v>1360.67</v>
      </c>
      <c r="E5" s="54">
        <f>SUM(E6:E13)</f>
        <v>1745.94</v>
      </c>
    </row>
    <row r="6" s="19" customFormat="1" ht="30" customHeight="1" spans="1:5">
      <c r="A6" s="15">
        <v>2</v>
      </c>
      <c r="B6" s="12" t="s">
        <v>10</v>
      </c>
      <c r="C6" s="53">
        <f t="shared" ref="C6:C14" si="0">D6+E6</f>
        <v>880</v>
      </c>
      <c r="D6" s="48">
        <v>344</v>
      </c>
      <c r="E6" s="48">
        <v>536</v>
      </c>
    </row>
    <row r="7" s="19" customFormat="1" ht="30" customHeight="1" spans="1:5">
      <c r="A7" s="15">
        <v>3</v>
      </c>
      <c r="B7" s="15" t="s">
        <v>11</v>
      </c>
      <c r="C7" s="53">
        <f t="shared" si="0"/>
        <v>341</v>
      </c>
      <c r="D7" s="48">
        <v>129</v>
      </c>
      <c r="E7" s="48">
        <v>212</v>
      </c>
    </row>
    <row r="8" s="19" customFormat="1" ht="30" customHeight="1" spans="1:5">
      <c r="A8" s="15">
        <v>4</v>
      </c>
      <c r="B8" s="15" t="s">
        <v>12</v>
      </c>
      <c r="C8" s="53">
        <f t="shared" si="0"/>
        <v>182</v>
      </c>
      <c r="D8" s="48">
        <v>103</v>
      </c>
      <c r="E8" s="48">
        <v>79</v>
      </c>
    </row>
    <row r="9" s="19" customFormat="1" ht="30" customHeight="1" spans="1:5">
      <c r="A9" s="15">
        <v>5</v>
      </c>
      <c r="B9" s="15" t="s">
        <v>13</v>
      </c>
      <c r="C9" s="53">
        <f t="shared" si="0"/>
        <v>342</v>
      </c>
      <c r="D9" s="48">
        <v>194</v>
      </c>
      <c r="E9" s="48">
        <v>148</v>
      </c>
    </row>
    <row r="10" s="19" customFormat="1" ht="30" customHeight="1" spans="1:5">
      <c r="A10" s="15">
        <v>6</v>
      </c>
      <c r="B10" s="15" t="s">
        <v>14</v>
      </c>
      <c r="C10" s="53">
        <f t="shared" si="0"/>
        <v>291.61</v>
      </c>
      <c r="D10" s="55">
        <v>100.67</v>
      </c>
      <c r="E10" s="55">
        <v>190.94</v>
      </c>
    </row>
    <row r="11" s="19" customFormat="1" ht="30" customHeight="1" spans="1:5">
      <c r="A11" s="15">
        <v>7</v>
      </c>
      <c r="B11" s="15" t="s">
        <v>15</v>
      </c>
      <c r="C11" s="53">
        <f t="shared" si="0"/>
        <v>236</v>
      </c>
      <c r="D11" s="48">
        <v>102</v>
      </c>
      <c r="E11" s="48">
        <v>134</v>
      </c>
    </row>
    <row r="12" s="19" customFormat="1" ht="30" customHeight="1" spans="1:5">
      <c r="A12" s="15">
        <v>8</v>
      </c>
      <c r="B12" s="15" t="s">
        <v>16</v>
      </c>
      <c r="C12" s="53">
        <f t="shared" si="0"/>
        <v>396</v>
      </c>
      <c r="D12" s="48">
        <v>190</v>
      </c>
      <c r="E12" s="48">
        <v>206</v>
      </c>
    </row>
    <row r="13" s="19" customFormat="1" ht="30" customHeight="1" spans="1:5">
      <c r="A13" s="15">
        <v>9</v>
      </c>
      <c r="B13" s="15" t="s">
        <v>17</v>
      </c>
      <c r="C13" s="53">
        <f t="shared" si="0"/>
        <v>438</v>
      </c>
      <c r="D13" s="48">
        <v>198</v>
      </c>
      <c r="E13" s="48">
        <v>240</v>
      </c>
    </row>
    <row r="14" s="19" customFormat="1" spans="1:4">
      <c r="A14" s="56"/>
      <c r="B14" s="56"/>
      <c r="C14" s="56"/>
      <c r="D14" s="56"/>
    </row>
    <row r="15" s="19" customFormat="1" spans="1:4">
      <c r="A15" s="29"/>
      <c r="B15" s="30"/>
      <c r="C15" s="30"/>
      <c r="D15" s="30"/>
    </row>
  </sheetData>
  <mergeCells count="2">
    <mergeCell ref="A1:B1"/>
    <mergeCell ref="A2:E2"/>
  </mergeCells>
  <pageMargins left="0.944444444444444" right="0.550694444444444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21" sqref="E21"/>
    </sheetView>
  </sheetViews>
  <sheetFormatPr defaultColWidth="8.01666666666667" defaultRowHeight="13.5" outlineLevelCol="4"/>
  <cols>
    <col min="1" max="1" width="6.625" style="17" customWidth="1"/>
    <col min="2" max="2" width="34.875" style="18" customWidth="1"/>
    <col min="3" max="3" width="34.875" style="19" customWidth="1"/>
    <col min="4" max="16384" width="8.01666666666667" style="19"/>
  </cols>
  <sheetData>
    <row r="1" s="33" customFormat="1" ht="18" customHeight="1" spans="1:5">
      <c r="A1" s="46" t="s">
        <v>26</v>
      </c>
      <c r="B1" s="46"/>
      <c r="C1" s="47"/>
      <c r="D1" s="47"/>
      <c r="E1" s="47"/>
    </row>
    <row r="2" s="19" customFormat="1" ht="45" customHeight="1" spans="1:3">
      <c r="A2" s="21" t="s">
        <v>27</v>
      </c>
      <c r="B2" s="21"/>
      <c r="C2" s="21"/>
    </row>
    <row r="3" s="19" customFormat="1" ht="22" customHeight="1" spans="1:3">
      <c r="A3" s="22"/>
      <c r="B3" s="22"/>
      <c r="C3" s="23" t="s">
        <v>2</v>
      </c>
    </row>
    <row r="4" s="19" customFormat="1" ht="30" customHeight="1" spans="1:3">
      <c r="A4" s="24" t="s">
        <v>3</v>
      </c>
      <c r="B4" s="6" t="s">
        <v>4</v>
      </c>
      <c r="C4" s="25" t="s">
        <v>28</v>
      </c>
    </row>
    <row r="5" s="19" customFormat="1" ht="30" customHeight="1" spans="1:3">
      <c r="A5" s="15" t="s">
        <v>29</v>
      </c>
      <c r="B5" s="15"/>
      <c r="C5" s="26">
        <f>SUM(C6:C14)</f>
        <v>584</v>
      </c>
    </row>
    <row r="6" s="19" customFormat="1" ht="30" customHeight="1" spans="1:3">
      <c r="A6" s="27">
        <v>1</v>
      </c>
      <c r="B6" s="12" t="s">
        <v>10</v>
      </c>
      <c r="C6" s="48">
        <v>89</v>
      </c>
    </row>
    <row r="7" s="19" customFormat="1" ht="30" customHeight="1" spans="1:3">
      <c r="A7" s="15">
        <v>2</v>
      </c>
      <c r="B7" s="15" t="s">
        <v>11</v>
      </c>
      <c r="C7" s="48">
        <v>60</v>
      </c>
    </row>
    <row r="8" s="19" customFormat="1" ht="30" customHeight="1" spans="1:3">
      <c r="A8" s="27">
        <v>3</v>
      </c>
      <c r="B8" s="15" t="s">
        <v>12</v>
      </c>
      <c r="C8" s="48">
        <v>60</v>
      </c>
    </row>
    <row r="9" s="19" customFormat="1" ht="30" customHeight="1" spans="1:3">
      <c r="A9" s="15">
        <v>4</v>
      </c>
      <c r="B9" s="15" t="s">
        <v>13</v>
      </c>
      <c r="C9" s="48">
        <v>75</v>
      </c>
    </row>
    <row r="10" s="19" customFormat="1" ht="30" customHeight="1" spans="1:3">
      <c r="A10" s="27">
        <v>5</v>
      </c>
      <c r="B10" s="15" t="s">
        <v>14</v>
      </c>
      <c r="C10" s="48">
        <v>60</v>
      </c>
    </row>
    <row r="11" s="19" customFormat="1" ht="30" customHeight="1" spans="1:3">
      <c r="A11" s="15">
        <v>6</v>
      </c>
      <c r="B11" s="15" t="s">
        <v>15</v>
      </c>
      <c r="C11" s="48">
        <v>50</v>
      </c>
    </row>
    <row r="12" s="19" customFormat="1" ht="30" customHeight="1" spans="1:3">
      <c r="A12" s="27">
        <v>7</v>
      </c>
      <c r="B12" s="15" t="s">
        <v>16</v>
      </c>
      <c r="C12" s="48">
        <v>73</v>
      </c>
    </row>
    <row r="13" s="19" customFormat="1" ht="30" customHeight="1" spans="1:3">
      <c r="A13" s="15">
        <v>8</v>
      </c>
      <c r="B13" s="15" t="s">
        <v>17</v>
      </c>
      <c r="C13" s="48">
        <v>85</v>
      </c>
    </row>
    <row r="14" s="19" customFormat="1" ht="27" customHeight="1" spans="1:3">
      <c r="A14" s="15">
        <v>9</v>
      </c>
      <c r="B14" s="15" t="s">
        <v>30</v>
      </c>
      <c r="C14" s="48">
        <v>32</v>
      </c>
    </row>
  </sheetData>
  <mergeCells count="3">
    <mergeCell ref="A1:B1"/>
    <mergeCell ref="A2:C2"/>
    <mergeCell ref="A5:B5"/>
  </mergeCells>
  <pageMargins left="1.062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9" sqref="I9"/>
    </sheetView>
  </sheetViews>
  <sheetFormatPr defaultColWidth="8.8" defaultRowHeight="14.25" outlineLevelCol="4"/>
  <cols>
    <col min="1" max="1" width="6.625" style="32" customWidth="1"/>
    <col min="2" max="5" width="17.875" style="32" customWidth="1"/>
    <col min="6" max="16384" width="7.625" style="33"/>
  </cols>
  <sheetData>
    <row r="1" ht="18" customHeight="1" spans="1:5">
      <c r="A1" s="34" t="s">
        <v>31</v>
      </c>
      <c r="B1" s="34"/>
      <c r="C1" s="34"/>
      <c r="D1" s="34"/>
      <c r="E1" s="34"/>
    </row>
    <row r="2" ht="45" customHeight="1" spans="1:5">
      <c r="A2" s="35" t="s">
        <v>32</v>
      </c>
      <c r="B2" s="35"/>
      <c r="C2" s="35"/>
      <c r="D2" s="35"/>
      <c r="E2" s="35"/>
    </row>
    <row r="3" ht="22" customHeight="1" spans="1:5">
      <c r="A3" s="36"/>
      <c r="B3" s="36"/>
      <c r="C3" s="36"/>
      <c r="D3" s="36"/>
      <c r="E3" s="37" t="s">
        <v>2</v>
      </c>
    </row>
    <row r="4" s="31" customFormat="1" ht="30" customHeight="1" spans="1:5">
      <c r="A4" s="38" t="s">
        <v>3</v>
      </c>
      <c r="B4" s="39" t="s">
        <v>4</v>
      </c>
      <c r="C4" s="39" t="s">
        <v>22</v>
      </c>
      <c r="D4" s="40" t="s">
        <v>33</v>
      </c>
      <c r="E4" s="40" t="s">
        <v>34</v>
      </c>
    </row>
    <row r="5" ht="30" customHeight="1" spans="1:5">
      <c r="A5" s="41" t="s">
        <v>9</v>
      </c>
      <c r="B5" s="41"/>
      <c r="C5" s="42">
        <f>SUM(C6:C13)</f>
        <v>106</v>
      </c>
      <c r="D5" s="42">
        <f>SUM(D6:D13)</f>
        <v>106</v>
      </c>
      <c r="E5" s="42"/>
    </row>
    <row r="6" ht="30" customHeight="1" spans="1:5">
      <c r="A6" s="42">
        <v>1</v>
      </c>
      <c r="B6" s="43" t="s">
        <v>10</v>
      </c>
      <c r="C6" s="44">
        <f t="shared" ref="C6:C13" si="0">D6+E6</f>
        <v>11</v>
      </c>
      <c r="D6" s="42">
        <v>11</v>
      </c>
      <c r="E6" s="42"/>
    </row>
    <row r="7" ht="30" customHeight="1" spans="1:5">
      <c r="A7" s="42">
        <v>2</v>
      </c>
      <c r="B7" s="43" t="s">
        <v>11</v>
      </c>
      <c r="C7" s="44">
        <f t="shared" si="0"/>
        <v>13</v>
      </c>
      <c r="D7" s="42">
        <v>13</v>
      </c>
      <c r="E7" s="42"/>
    </row>
    <row r="8" ht="30" customHeight="1" spans="1:5">
      <c r="A8" s="42">
        <v>3</v>
      </c>
      <c r="B8" s="43" t="s">
        <v>12</v>
      </c>
      <c r="C8" s="44">
        <f t="shared" si="0"/>
        <v>6</v>
      </c>
      <c r="D8" s="42">
        <v>6</v>
      </c>
      <c r="E8" s="42"/>
    </row>
    <row r="9" ht="30" customHeight="1" spans="1:5">
      <c r="A9" s="42">
        <v>4</v>
      </c>
      <c r="B9" s="43" t="s">
        <v>13</v>
      </c>
      <c r="C9" s="44">
        <f t="shared" si="0"/>
        <v>15</v>
      </c>
      <c r="D9" s="42">
        <v>15</v>
      </c>
      <c r="E9" s="42"/>
    </row>
    <row r="10" ht="30" customHeight="1" spans="1:5">
      <c r="A10" s="42">
        <v>5</v>
      </c>
      <c r="B10" s="43" t="s">
        <v>14</v>
      </c>
      <c r="C10" s="44">
        <f t="shared" si="0"/>
        <v>11</v>
      </c>
      <c r="D10" s="42">
        <v>11</v>
      </c>
      <c r="E10" s="42"/>
    </row>
    <row r="11" ht="30" customHeight="1" spans="1:5">
      <c r="A11" s="42">
        <v>6</v>
      </c>
      <c r="B11" s="43" t="s">
        <v>15</v>
      </c>
      <c r="C11" s="44">
        <f t="shared" si="0"/>
        <v>10</v>
      </c>
      <c r="D11" s="42">
        <v>10</v>
      </c>
      <c r="E11" s="42"/>
    </row>
    <row r="12" ht="30" customHeight="1" spans="1:5">
      <c r="A12" s="42">
        <v>7</v>
      </c>
      <c r="B12" s="43" t="s">
        <v>16</v>
      </c>
      <c r="C12" s="44">
        <f t="shared" si="0"/>
        <v>13</v>
      </c>
      <c r="D12" s="42">
        <v>13</v>
      </c>
      <c r="E12" s="42"/>
    </row>
    <row r="13" ht="30" customHeight="1" spans="1:5">
      <c r="A13" s="42">
        <v>8</v>
      </c>
      <c r="B13" s="43" t="s">
        <v>17</v>
      </c>
      <c r="C13" s="44">
        <f t="shared" si="0"/>
        <v>27</v>
      </c>
      <c r="D13" s="42">
        <v>27</v>
      </c>
      <c r="E13" s="42"/>
    </row>
    <row r="14" ht="43" customHeight="1" spans="1:5">
      <c r="A14" s="45" t="s">
        <v>35</v>
      </c>
      <c r="B14" s="45"/>
      <c r="C14" s="45"/>
      <c r="D14" s="45"/>
      <c r="E14" s="45"/>
    </row>
  </sheetData>
  <mergeCells count="3">
    <mergeCell ref="A2:E2"/>
    <mergeCell ref="A5:B5"/>
    <mergeCell ref="A14:E14"/>
  </mergeCells>
  <printOptions horizontalCentered="1"/>
  <pageMargins left="0.55" right="0.472222222222222" top="0.393055555555556" bottom="0.590277777777778" header="0.511805555555556" footer="0.511805555555556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H19" sqref="H19"/>
    </sheetView>
  </sheetViews>
  <sheetFormatPr defaultColWidth="8.01666666666667" defaultRowHeight="13.5" outlineLevelCol="2"/>
  <cols>
    <col min="1" max="1" width="6.625" style="17" customWidth="1"/>
    <col min="2" max="2" width="35" style="18" customWidth="1"/>
    <col min="3" max="3" width="35" style="19" customWidth="1"/>
    <col min="4" max="16384" width="8.01666666666667" style="19"/>
  </cols>
  <sheetData>
    <row r="1" ht="18" customHeight="1" spans="1:2">
      <c r="A1" s="20" t="s">
        <v>36</v>
      </c>
      <c r="B1" s="20"/>
    </row>
    <row r="2" ht="45" customHeight="1" spans="1:3">
      <c r="A2" s="21" t="s">
        <v>37</v>
      </c>
      <c r="B2" s="21"/>
      <c r="C2" s="21"/>
    </row>
    <row r="3" ht="22" customHeight="1" spans="1:3">
      <c r="A3" s="22"/>
      <c r="B3" s="22"/>
      <c r="C3" s="23" t="s">
        <v>2</v>
      </c>
    </row>
    <row r="4" ht="30" customHeight="1" spans="1:3">
      <c r="A4" s="24" t="s">
        <v>3</v>
      </c>
      <c r="B4" s="6" t="s">
        <v>4</v>
      </c>
      <c r="C4" s="25" t="s">
        <v>28</v>
      </c>
    </row>
    <row r="5" ht="30" customHeight="1" spans="1:3">
      <c r="A5" s="15" t="s">
        <v>29</v>
      </c>
      <c r="B5" s="15"/>
      <c r="C5" s="26">
        <f>SUM(C6:C14)</f>
        <v>1975</v>
      </c>
    </row>
    <row r="6" ht="30" customHeight="1" spans="1:3">
      <c r="A6" s="27">
        <v>1</v>
      </c>
      <c r="B6" s="12" t="s">
        <v>10</v>
      </c>
      <c r="C6" s="28">
        <v>375</v>
      </c>
    </row>
    <row r="7" ht="30" customHeight="1" spans="1:3">
      <c r="A7" s="15">
        <v>2</v>
      </c>
      <c r="B7" s="15" t="s">
        <v>11</v>
      </c>
      <c r="C7" s="28">
        <v>155</v>
      </c>
    </row>
    <row r="8" ht="30" customHeight="1" spans="1:3">
      <c r="A8" s="27">
        <v>3</v>
      </c>
      <c r="B8" s="15" t="s">
        <v>12</v>
      </c>
      <c r="C8" s="28">
        <v>205</v>
      </c>
    </row>
    <row r="9" ht="30" customHeight="1" spans="1:3">
      <c r="A9" s="15">
        <v>4</v>
      </c>
      <c r="B9" s="15" t="s">
        <v>13</v>
      </c>
      <c r="C9" s="28">
        <v>170</v>
      </c>
    </row>
    <row r="10" ht="30" customHeight="1" spans="1:3">
      <c r="A10" s="27">
        <v>5</v>
      </c>
      <c r="B10" s="15" t="s">
        <v>14</v>
      </c>
      <c r="C10" s="28">
        <v>170</v>
      </c>
    </row>
    <row r="11" ht="30" customHeight="1" spans="1:3">
      <c r="A11" s="15">
        <v>6</v>
      </c>
      <c r="B11" s="15" t="s">
        <v>15</v>
      </c>
      <c r="C11" s="28">
        <v>270</v>
      </c>
    </row>
    <row r="12" ht="30" customHeight="1" spans="1:3">
      <c r="A12" s="27">
        <v>7</v>
      </c>
      <c r="B12" s="15" t="s">
        <v>16</v>
      </c>
      <c r="C12" s="28">
        <v>205</v>
      </c>
    </row>
    <row r="13" ht="30" customHeight="1" spans="1:3">
      <c r="A13" s="15">
        <v>8</v>
      </c>
      <c r="B13" s="15" t="s">
        <v>17</v>
      </c>
      <c r="C13" s="28">
        <v>400</v>
      </c>
    </row>
    <row r="14" ht="29" customHeight="1" spans="1:3">
      <c r="A14" s="15">
        <v>9</v>
      </c>
      <c r="B14" s="15" t="s">
        <v>30</v>
      </c>
      <c r="C14" s="28">
        <v>25</v>
      </c>
    </row>
    <row r="15" spans="1:2">
      <c r="A15" s="29"/>
      <c r="B15" s="30"/>
    </row>
  </sheetData>
  <mergeCells count="3">
    <mergeCell ref="A1:B1"/>
    <mergeCell ref="A2:C2"/>
    <mergeCell ref="A5:B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F10" sqref="F10"/>
    </sheetView>
  </sheetViews>
  <sheetFormatPr defaultColWidth="8.1" defaultRowHeight="13.5" outlineLevelCol="2"/>
  <cols>
    <col min="1" max="1" width="6.625" style="1" customWidth="1"/>
    <col min="2" max="2" width="35" style="1" customWidth="1"/>
    <col min="3" max="3" width="35" style="2" customWidth="1"/>
    <col min="4" max="16384" width="8.1" style="1"/>
  </cols>
  <sheetData>
    <row r="1" ht="18" customHeight="1" spans="1:1">
      <c r="A1" s="1" t="s">
        <v>38</v>
      </c>
    </row>
    <row r="2" ht="45" customHeight="1" spans="1:3">
      <c r="A2" s="3" t="s">
        <v>39</v>
      </c>
      <c r="B2" s="3"/>
      <c r="C2" s="3"/>
    </row>
    <row r="3" ht="22" customHeight="1" spans="1:3">
      <c r="A3" s="3"/>
      <c r="B3" s="3"/>
      <c r="C3" s="4" t="s">
        <v>2</v>
      </c>
    </row>
    <row r="4" ht="30" customHeight="1" spans="1:3">
      <c r="A4" s="5" t="s">
        <v>3</v>
      </c>
      <c r="B4" s="6" t="s">
        <v>4</v>
      </c>
      <c r="C4" s="7" t="s">
        <v>40</v>
      </c>
    </row>
    <row r="5" ht="30" customHeight="1" spans="1:3">
      <c r="A5" s="8" t="s">
        <v>41</v>
      </c>
      <c r="B5" s="9"/>
      <c r="C5" s="10">
        <f>SUM(C6:C12)</f>
        <v>0</v>
      </c>
    </row>
    <row r="6" ht="30" customHeight="1" spans="1:3">
      <c r="A6" s="11">
        <v>1</v>
      </c>
      <c r="B6" s="12" t="s">
        <v>10</v>
      </c>
      <c r="C6" s="13"/>
    </row>
    <row r="7" ht="30" customHeight="1" spans="1:3">
      <c r="A7" s="14">
        <v>2</v>
      </c>
      <c r="B7" s="15" t="s">
        <v>11</v>
      </c>
      <c r="C7" s="13"/>
    </row>
    <row r="8" ht="30" customHeight="1" spans="1:3">
      <c r="A8" s="11">
        <v>3</v>
      </c>
      <c r="B8" s="15" t="s">
        <v>12</v>
      </c>
      <c r="C8" s="13"/>
    </row>
    <row r="9" ht="30" customHeight="1" spans="1:3">
      <c r="A9" s="14">
        <v>4</v>
      </c>
      <c r="B9" s="15" t="s">
        <v>13</v>
      </c>
      <c r="C9" s="13"/>
    </row>
    <row r="10" ht="30" customHeight="1" spans="1:3">
      <c r="A10" s="11">
        <v>5</v>
      </c>
      <c r="B10" s="15" t="s">
        <v>14</v>
      </c>
      <c r="C10" s="13"/>
    </row>
    <row r="11" ht="30" customHeight="1" spans="1:3">
      <c r="A11" s="14">
        <v>6</v>
      </c>
      <c r="B11" s="15" t="s">
        <v>16</v>
      </c>
      <c r="C11" s="13"/>
    </row>
    <row r="12" ht="30" customHeight="1" spans="1:3">
      <c r="A12" s="11">
        <v>7</v>
      </c>
      <c r="B12" s="15" t="s">
        <v>17</v>
      </c>
      <c r="C12" s="13"/>
    </row>
    <row r="13" spans="3:3">
      <c r="C13" s="16"/>
    </row>
  </sheetData>
  <mergeCells count="2">
    <mergeCell ref="A2:C2"/>
    <mergeCell ref="A5:B5"/>
  </mergeCells>
  <pageMargins left="0.707638888888889" right="0.707638888888889" top="0.55" bottom="0.354166666666667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中共云南省委员会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全市彩票销售情况</vt:lpstr>
      <vt:lpstr>全市彩票公益金分配情况表</vt:lpstr>
      <vt:lpstr>市级专项</vt:lpstr>
      <vt:lpstr>省级专项乡村学校少年宫</vt:lpstr>
      <vt:lpstr>省级专项</vt:lpstr>
      <vt:lpstr>中央专项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姚远</dc:creator>
  <cp:lastModifiedBy>aa</cp:lastModifiedBy>
  <dcterms:created xsi:type="dcterms:W3CDTF">2019-04-08T08:32:00Z</dcterms:created>
  <dcterms:modified xsi:type="dcterms:W3CDTF">2023-03-02T08:40:44Z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