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815" windowHeight="7740" firstSheet="8" activeTab="10"/>
  </bookViews>
  <sheets>
    <sheet name="部门收支总表" sheetId="1" r:id="rId1"/>
    <sheet name="部门收入总表" sheetId="2" r:id="rId2"/>
    <sheet name="部门支出总表" sheetId="3" r:id="rId3"/>
    <sheet name="财政拨款收支预算总表" sheetId="4" r:id="rId4"/>
    <sheet name="一般公共预算支出表" sheetId="5" r:id="rId5"/>
    <sheet name="基本支出预算表" sheetId="6" r:id="rId6"/>
    <sheet name="基金预算支出情况表" sheetId="7" r:id="rId7"/>
    <sheet name="财政拨款支出明细表（按经济分类科目）" sheetId="8" r:id="rId8"/>
    <sheet name="“三公”经费公共预算财政拨款支出情况表" sheetId="9" r:id="rId9"/>
    <sheet name="市本级绩效目标表" sheetId="10" r:id="rId10"/>
    <sheet name="市本级绩效目标表-2" sheetId="11" r:id="rId11"/>
    <sheet name="市对下绩效目标表" sheetId="12" r:id="rId12"/>
    <sheet name="政府采购表" sheetId="13" r:id="rId13"/>
    <sheet name="政府性基金预算支出预算表" sheetId="15" r:id="rId14"/>
  </sheets>
  <definedNames>
    <definedName name="_xlnm.Print_Titles" localSheetId="7">'财政拨款支出明细表（按经济分类科目）'!$2:$7</definedName>
    <definedName name="_xlnm.Print_Titles" localSheetId="5">基本支出预算表!$2:$8</definedName>
    <definedName name="_xlnm.Print_Titles" localSheetId="6">基金预算支出情况表!$1:$4</definedName>
  </definedNames>
  <calcPr calcId="144525" concurrentCalc="0"/>
</workbook>
</file>

<file path=xl/sharedStrings.xml><?xml version="1.0" encoding="utf-8"?>
<sst xmlns="http://schemas.openxmlformats.org/spreadsheetml/2006/main" count="2011" uniqueCount="919">
  <si>
    <t>6-1 部门财务收支总体情况表</t>
  </si>
  <si>
    <t>单位名称：曲靖市农业局</t>
  </si>
  <si>
    <t>单位:万元</t>
  </si>
  <si>
    <t>收        入</t>
  </si>
  <si>
    <t>支        出</t>
  </si>
  <si>
    <t>项      目</t>
  </si>
  <si>
    <t>预算数</t>
  </si>
  <si>
    <t>项目（按功能分类）</t>
  </si>
  <si>
    <t>一、一般公共预算拨款</t>
  </si>
  <si>
    <t>一、一般公共服务支出</t>
  </si>
  <si>
    <t>二、政府性基金预算拨款</t>
  </si>
  <si>
    <t>二、外交支出</t>
  </si>
  <si>
    <t>三、国有资本经营预算收入</t>
  </si>
  <si>
    <t>三、国防支出</t>
  </si>
  <si>
    <t>四、事业收入</t>
  </si>
  <si>
    <t>四、公共安全支出</t>
  </si>
  <si>
    <t>五、事业单位经营收入</t>
  </si>
  <si>
    <t>五、教育支出</t>
  </si>
  <si>
    <t>六、其他收入</t>
  </si>
  <si>
    <t>六、科学技术支出</t>
  </si>
  <si>
    <t>七、上年结转</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</si>
  <si>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</si>
  <si>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</si>
  <si>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</si>
  <si>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</si>
  <si>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</si>
  <si>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</si>
  <si>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</si>
  <si>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</si>
  <si>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</si>
  <si>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</si>
  <si>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</si>
  <si>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</si>
  <si>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</si>
  <si>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</si>
  <si>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</si>
  <si>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</si>
  <si>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</si>
  <si>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收 入 总 计</t>
  </si>
  <si>
    <t>支 出 总 计</t>
  </si>
  <si>
    <t>6-2 部门收入总体情况表</t>
  </si>
  <si>
    <t>单位：万元</t>
  </si>
  <si>
    <t>2019年预算数</t>
  </si>
  <si>
    <t>一.一般公共预算财政拨款</t>
  </si>
  <si>
    <t>二.政府性基金预算财政拨款</t>
  </si>
  <si>
    <t>三.国有资本经营预算财政拨款</t>
  </si>
  <si>
    <t>四.事业收入</t>
  </si>
  <si>
    <t>五.事业单位经营收入</t>
  </si>
  <si>
    <t>六.其他收入</t>
  </si>
  <si>
    <t>七.上年结转</t>
  </si>
  <si>
    <t>6-3  部门支出总体情况表</t>
  </si>
  <si>
    <t>6-4 部门财政拨款收支总体情况表</t>
  </si>
  <si>
    <t>支出功能分类科目</t>
  </si>
  <si>
    <t>一、本年收入</t>
  </si>
  <si>
    <t>一、本年支出</t>
  </si>
  <si>
    <t>（一）一般公共预算拨款</t>
  </si>
  <si>
    <t>（一）、一般公共服务支出</t>
  </si>
  <si>
    <t xml:space="preserve">  1、本级财力</t>
  </si>
  <si>
    <t>（二）、外交支出</t>
  </si>
  <si>
    <t xml:space="preserve">  2、专项收入</t>
  </si>
  <si>
    <t>（三）、国防支出</t>
  </si>
  <si>
    <t xml:space="preserve">  3、执法办案补助</t>
  </si>
  <si>
    <t>（四）、公共安全支出</t>
  </si>
  <si>
    <t xml:space="preserve">  4、收费成本补偿</t>
  </si>
  <si>
    <t>（五）、教育支出</t>
  </si>
  <si>
    <t xml:space="preserve">  5、财政专户管理的收入</t>
  </si>
  <si>
    <t>（六）、科学技术支出</t>
  </si>
  <si>
    <t xml:space="preserve">  6、国有资源（资产）有偿使用收入</t>
  </si>
  <si>
    <t>（七）、文化旅游体育与传媒支出</t>
  </si>
  <si>
    <t>（二）政府性基金拨款</t>
  </si>
  <si>
    <t>（八)、社会保障和就业支出</t>
  </si>
  <si>
    <t>（三）国有资本经营预算收入</t>
  </si>
  <si>
    <t xml:space="preserve"> (九)、卫生健康支出</t>
  </si>
  <si>
    <t>二、上年结转</t>
  </si>
  <si>
    <t xml:space="preserve"> (十)、节能环保支出</t>
  </si>
  <si>
    <t xml:space="preserve"> (十一)、城乡社区支出</t>
  </si>
  <si>
    <t xml:space="preserve"> (十二)、农林水支出</t>
  </si>
  <si>
    <t xml:space="preserve"> (十三)、交通运输支出</t>
  </si>
  <si>
    <t xml:space="preserve"> (十四)、资源勘探信息等支出</t>
  </si>
  <si>
    <t xml:space="preserve"> (十五)、商业服务业等支出</t>
  </si>
  <si>
    <t xml:space="preserve"> (十六)、金融支出</t>
  </si>
  <si>
    <t xml:space="preserve"> (十七）、援助其他地区支出</t>
  </si>
  <si>
    <t>（十八）、自然资源海洋气象等支出</t>
  </si>
  <si>
    <t>（十九）、住房保障支出</t>
  </si>
  <si>
    <t>（二十）、粮油物资储备支出</t>
  </si>
  <si>
    <t>（二十一）、灾害防治及应急管理支出</t>
  </si>
  <si>
    <t>（二十二）、预备费</t>
  </si>
  <si>
    <t>（二十三）、其他支出</t>
  </si>
  <si>
    <t>二、结转下年</t>
  </si>
  <si>
    <t>6-5  部门一般公共预算本级财力安排支出情况表</t>
  </si>
  <si>
    <t>功能科目编码</t>
  </si>
  <si>
    <t>单位名称（功能科目）</t>
  </si>
  <si>
    <t>基本支出</t>
  </si>
  <si>
    <t>项目支出</t>
  </si>
  <si>
    <t>全年数</t>
  </si>
  <si>
    <t>已预拨</t>
  </si>
  <si>
    <t>抵扣上年垫付资金</t>
  </si>
  <si>
    <t>本次下达</t>
  </si>
  <si>
    <t>合计</t>
  </si>
  <si>
    <t>工资福利支出</t>
  </si>
  <si>
    <t>商品和服务支出</t>
  </si>
  <si>
    <t>对个人和家庭的补助</t>
  </si>
  <si>
    <t>小计</t>
  </si>
  <si>
    <t>其中：本次下达</t>
  </si>
  <si>
    <t>类</t>
  </si>
  <si>
    <t>款</t>
  </si>
  <si>
    <t>项</t>
  </si>
  <si>
    <t>人员支出</t>
  </si>
  <si>
    <t>人员支出其他</t>
  </si>
  <si>
    <t>其中：汽车保险费</t>
  </si>
  <si>
    <t>其中：汽车燃修费</t>
  </si>
  <si>
    <t>其中：行政人员公务交通补贴</t>
  </si>
  <si>
    <t>行政人员支出工资</t>
  </si>
  <si>
    <t>事业人员支出工资</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</si>
  <si>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</si>
  <si>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</si>
  <si>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</si>
  <si>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</si>
  <si>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</si>
  <si>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</si>
  <si>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</si>
  <si>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</si>
  <si>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</si>
  <si>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</si>
  <si>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</si>
  <si>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</si>
  <si>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</si>
  <si>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</si>
  <si>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</si>
  <si>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</si>
  <si>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</si>
  <si>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</si>
  <si>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</si>
  <si>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</si>
  <si>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</si>
  <si>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</si>
  <si>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</si>
  <si>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</si>
  <si>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</si>
  <si>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</si>
  <si>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</si>
  <si>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</si>
  <si>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05</t>
  </si>
  <si>
    <r>
      <rPr>
        <sz val="11"/>
        <color indexed="8"/>
        <rFont val="宋体"/>
        <charset val="134"/>
      </rPr>
      <t>0</t>
    </r>
    <r>
      <rPr>
        <sz val="11"/>
        <color indexed="8"/>
        <rFont val="宋体"/>
        <charset val="134"/>
      </rPr>
      <t>1</t>
    </r>
  </si>
  <si>
    <t>社会保障和就业支出-行政事业单位离退休-归口管理的行政单位离退休</t>
  </si>
  <si>
    <r>
      <rPr>
        <sz val="11"/>
        <color indexed="8"/>
        <rFont val="宋体"/>
        <charset val="134"/>
      </rPr>
      <t>2</t>
    </r>
    <r>
      <rPr>
        <sz val="11"/>
        <color indexed="8"/>
        <rFont val="宋体"/>
        <charset val="134"/>
      </rPr>
      <t>08</t>
    </r>
  </si>
  <si>
    <r>
      <rPr>
        <sz val="11"/>
        <color indexed="8"/>
        <rFont val="宋体"/>
        <charset val="134"/>
      </rPr>
      <t>0</t>
    </r>
    <r>
      <rPr>
        <sz val="11"/>
        <color indexed="8"/>
        <rFont val="宋体"/>
        <charset val="134"/>
      </rPr>
      <t>5</t>
    </r>
  </si>
  <si>
    <r>
      <rPr>
        <sz val="11"/>
        <color indexed="8"/>
        <rFont val="宋体"/>
        <charset val="134"/>
      </rPr>
      <t>0</t>
    </r>
    <r>
      <rPr>
        <sz val="11"/>
        <color indexed="8"/>
        <rFont val="宋体"/>
        <charset val="134"/>
      </rPr>
      <t>2</t>
    </r>
  </si>
  <si>
    <t>社会保障和就业支出-行政事业单位离退休-事业单位离退休</t>
  </si>
  <si>
    <t>离退休-机关事业单位基本养老保险缴费支出</t>
  </si>
  <si>
    <r>
      <rPr>
        <sz val="11"/>
        <color indexed="8"/>
        <rFont val="宋体"/>
        <charset val="134"/>
      </rPr>
      <t>9</t>
    </r>
    <r>
      <rPr>
        <sz val="11"/>
        <color indexed="8"/>
        <rFont val="宋体"/>
        <charset val="134"/>
      </rPr>
      <t>9</t>
    </r>
  </si>
  <si>
    <t>社会保障和就业支出-其他社会保障和就业支出-其他社会保障和就业支出</t>
  </si>
  <si>
    <r>
      <rPr>
        <sz val="11"/>
        <color indexed="8"/>
        <rFont val="宋体"/>
        <charset val="134"/>
      </rPr>
      <t>2</t>
    </r>
    <r>
      <rPr>
        <sz val="11"/>
        <color indexed="8"/>
        <rFont val="宋体"/>
        <charset val="134"/>
      </rPr>
      <t>10</t>
    </r>
  </si>
  <si>
    <r>
      <rPr>
        <sz val="11"/>
        <color indexed="8"/>
        <rFont val="宋体"/>
        <charset val="134"/>
      </rPr>
      <t>1</t>
    </r>
    <r>
      <rPr>
        <sz val="11"/>
        <color indexed="8"/>
        <rFont val="宋体"/>
        <charset val="134"/>
      </rPr>
      <t>1</t>
    </r>
  </si>
  <si>
    <t>医疗卫生与计划生育支出-行政事业单位医疗-行政单位医疗</t>
  </si>
  <si>
    <t>210</t>
  </si>
  <si>
    <t>02</t>
  </si>
  <si>
    <t xml:space="preserve"> 医疗卫生与计划生育支出-行政事业单位医疗-事业单位医疗</t>
  </si>
  <si>
    <t>03</t>
  </si>
  <si>
    <t xml:space="preserve"> 医疗卫生与计划生育支出-行政事业单位医疗-公务员医疗补助</t>
  </si>
  <si>
    <t xml:space="preserve"> 医疗卫生与计划生育支出-行政事业单位医疗-其他行政事业单位医疗支出</t>
  </si>
  <si>
    <r>
      <rPr>
        <sz val="11"/>
        <color indexed="8"/>
        <rFont val="宋体"/>
        <charset val="134"/>
      </rPr>
      <t>2</t>
    </r>
    <r>
      <rPr>
        <sz val="11"/>
        <color indexed="8"/>
        <rFont val="宋体"/>
        <charset val="134"/>
      </rPr>
      <t>13</t>
    </r>
  </si>
  <si>
    <t>农林水支出-农业-行政运行</t>
  </si>
  <si>
    <t>213</t>
  </si>
  <si>
    <t>01</t>
  </si>
  <si>
    <t>农林水支出-农业-一般行政管理事务</t>
  </si>
  <si>
    <r>
      <rPr>
        <sz val="11"/>
        <color indexed="8"/>
        <rFont val="宋体"/>
        <charset val="134"/>
      </rPr>
      <t>0</t>
    </r>
    <r>
      <rPr>
        <sz val="11"/>
        <color indexed="8"/>
        <rFont val="宋体"/>
        <charset val="134"/>
      </rPr>
      <t>4</t>
    </r>
  </si>
  <si>
    <t xml:space="preserve"> 农林水支出-农业-事业运行</t>
  </si>
  <si>
    <t>06</t>
  </si>
  <si>
    <t xml:space="preserve"> 农林水支出-农业-科技转化与推广服务</t>
  </si>
  <si>
    <r>
      <rPr>
        <sz val="11"/>
        <color indexed="8"/>
        <rFont val="宋体"/>
        <charset val="134"/>
      </rPr>
      <t>0</t>
    </r>
    <r>
      <rPr>
        <sz val="11"/>
        <color indexed="8"/>
        <rFont val="宋体"/>
        <charset val="134"/>
      </rPr>
      <t>8</t>
    </r>
  </si>
  <si>
    <t xml:space="preserve"> 农林水支出-农业-病虫害控制</t>
  </si>
  <si>
    <r>
      <rPr>
        <sz val="11"/>
        <color indexed="8"/>
        <rFont val="宋体"/>
        <charset val="134"/>
      </rPr>
      <t>0</t>
    </r>
    <r>
      <rPr>
        <sz val="11"/>
        <color indexed="8"/>
        <rFont val="宋体"/>
        <charset val="134"/>
      </rPr>
      <t>9</t>
    </r>
  </si>
  <si>
    <t xml:space="preserve"> 农林水支出-农业-农产品质量安全</t>
  </si>
  <si>
    <r>
      <rPr>
        <sz val="11"/>
        <color indexed="8"/>
        <rFont val="宋体"/>
        <charset val="134"/>
      </rPr>
      <t>1</t>
    </r>
    <r>
      <rPr>
        <sz val="11"/>
        <color indexed="8"/>
        <rFont val="宋体"/>
        <charset val="134"/>
      </rPr>
      <t>0</t>
    </r>
  </si>
  <si>
    <t xml:space="preserve"> 农林水支出-农业-执法监管</t>
  </si>
  <si>
    <t xml:space="preserve"> 农林水支出-农业-统计监测与服务</t>
  </si>
  <si>
    <r>
      <rPr>
        <sz val="11"/>
        <color indexed="8"/>
        <rFont val="宋体"/>
        <charset val="134"/>
      </rPr>
      <t>1</t>
    </r>
    <r>
      <rPr>
        <sz val="11"/>
        <color indexed="8"/>
        <rFont val="宋体"/>
        <charset val="134"/>
      </rPr>
      <t>2</t>
    </r>
  </si>
  <si>
    <t>农林水支出-农业-农业行业业务管理</t>
  </si>
  <si>
    <t>农林水支出-农业-农业组织化与产业化经营</t>
  </si>
  <si>
    <t>农林水支出-农业-农村公益事业</t>
  </si>
  <si>
    <t>35</t>
  </si>
  <si>
    <t>农林水支出-农业-农业资源保护修复与利用</t>
  </si>
  <si>
    <t>住房保障支出-住房改革支出-住房公积金</t>
  </si>
  <si>
    <t>6-6  部门基本支出情况表</t>
  </si>
  <si>
    <t>部门预算经济科目编码</t>
  </si>
  <si>
    <t>单位、部门预算经济科目名称</t>
  </si>
  <si>
    <t>资金来源</t>
  </si>
  <si>
    <t>总计</t>
  </si>
  <si>
    <t>财政拨款</t>
  </si>
  <si>
    <t>单位自筹</t>
  </si>
  <si>
    <t>一般公共预算</t>
  </si>
  <si>
    <t>政府性基金预算</t>
  </si>
  <si>
    <t>国有资本经营预算</t>
  </si>
  <si>
    <t>本级财力</t>
  </si>
  <si>
    <t>专项收入</t>
  </si>
  <si>
    <t>执法办案
补助</t>
  </si>
  <si>
    <t>收费成本
补偿</t>
  </si>
  <si>
    <t>财政专户管理的收入</t>
  </si>
  <si>
    <t>国有资源（资产）有偿使用收入成本补偿</t>
  </si>
  <si>
    <t>上年结转</t>
  </si>
  <si>
    <t>事业收入</t>
  </si>
  <si>
    <t>事业单位
经营收入</t>
  </si>
  <si>
    <t>其他收入</t>
  </si>
  <si>
    <t>单位名称</t>
  </si>
  <si>
    <t/>
  </si>
  <si>
    <t xml:space="preserve">01  </t>
  </si>
  <si>
    <t xml:space="preserve">  基本工资</t>
  </si>
  <si>
    <t xml:space="preserve">02  </t>
  </si>
  <si>
    <t xml:space="preserve">  津贴补贴</t>
  </si>
  <si>
    <t xml:space="preserve">03  </t>
  </si>
  <si>
    <t xml:space="preserve">  奖金</t>
  </si>
  <si>
    <t xml:space="preserve">06  </t>
  </si>
  <si>
    <t xml:space="preserve">  伙食补助费</t>
  </si>
  <si>
    <t xml:space="preserve">07  </t>
  </si>
  <si>
    <t xml:space="preserve">  绩效工资</t>
  </si>
  <si>
    <t xml:space="preserve">08  </t>
  </si>
  <si>
    <t xml:space="preserve">  机关事业单位基本养老保险缴费</t>
  </si>
  <si>
    <t xml:space="preserve">09  </t>
  </si>
  <si>
    <t xml:space="preserve">  职业年金缴费</t>
  </si>
  <si>
    <t xml:space="preserve">10  </t>
  </si>
  <si>
    <t xml:space="preserve">  职工基本医疗保险缴费</t>
  </si>
  <si>
    <t xml:space="preserve">11  </t>
  </si>
  <si>
    <t xml:space="preserve">  公务员医疗补助缴费</t>
  </si>
  <si>
    <t xml:space="preserve">12  </t>
  </si>
  <si>
    <t xml:space="preserve">  其他社会保障缴费</t>
  </si>
  <si>
    <t xml:space="preserve">13  </t>
  </si>
  <si>
    <t xml:space="preserve">  住房公积金</t>
  </si>
  <si>
    <t xml:space="preserve">14  </t>
  </si>
  <si>
    <t xml:space="preserve">  医疗费</t>
  </si>
  <si>
    <t xml:space="preserve">99  </t>
  </si>
  <si>
    <t xml:space="preserve">  其他工资福利支出</t>
  </si>
  <si>
    <t xml:space="preserve">  办公费</t>
  </si>
  <si>
    <t xml:space="preserve">  印刷费</t>
  </si>
  <si>
    <t xml:space="preserve">  咨询费</t>
  </si>
  <si>
    <t xml:space="preserve">04  </t>
  </si>
  <si>
    <t xml:space="preserve">  手续费</t>
  </si>
  <si>
    <t xml:space="preserve">05  </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</si>
  <si>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</si>
  <si>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</si>
  <si>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</si>
  <si>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</si>
  <si>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</si>
  <si>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</si>
  <si>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</si>
  <si>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</si>
  <si>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</si>
  <si>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 xml:space="preserve">15  </t>
  </si>
  <si>
    <t xml:space="preserve">  会议费</t>
  </si>
  <si>
    <t xml:space="preserve">16  </t>
  </si>
  <si>
    <t xml:space="preserve">  培训费</t>
  </si>
  <si>
    <t xml:space="preserve">17  </t>
  </si>
  <si>
    <t xml:space="preserve">  公务接待费</t>
  </si>
  <si>
    <t xml:space="preserve">18  </t>
  </si>
  <si>
    <t xml:space="preserve">  专用材料费</t>
  </si>
  <si>
    <t xml:space="preserve">24  </t>
  </si>
  <si>
    <t xml:space="preserve">  被装购置费</t>
  </si>
  <si>
    <t xml:space="preserve">25  </t>
  </si>
  <si>
    <t xml:space="preserve">  专用燃料费</t>
  </si>
  <si>
    <t xml:space="preserve">26  </t>
  </si>
  <si>
    <t xml:space="preserve">  劳务费</t>
  </si>
  <si>
    <t xml:space="preserve">27  </t>
  </si>
  <si>
    <t xml:space="preserve">  委托业务费</t>
  </si>
  <si>
    <t xml:space="preserve">28  </t>
  </si>
  <si>
    <t xml:space="preserve">  工会经费</t>
  </si>
  <si>
    <t xml:space="preserve">29  </t>
  </si>
  <si>
    <t xml:space="preserve">  福利费</t>
  </si>
  <si>
    <t xml:space="preserve">31  </t>
  </si>
  <si>
    <t xml:space="preserve">  公务用车运行维护费</t>
  </si>
  <si>
    <t xml:space="preserve">39  </t>
  </si>
  <si>
    <t xml:space="preserve">  其他交通费用</t>
  </si>
  <si>
    <t xml:space="preserve">40  </t>
  </si>
  <si>
    <t xml:space="preserve">  税金及附加费用</t>
  </si>
  <si>
    <t xml:space="preserve">  其他商品和服务支出</t>
  </si>
  <si>
    <t xml:space="preserve">  离休费</t>
  </si>
  <si>
    <t xml:space="preserve">  退休费</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</si>
  <si>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</si>
  <si>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</si>
  <si>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</si>
  <si>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</si>
  <si>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</si>
  <si>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</si>
  <si>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</si>
  <si>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</si>
  <si>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其他对个人和家庭的补助</t>
  </si>
  <si>
    <t>6-7  部门政府性基金预算支出情况表</t>
  </si>
  <si>
    <t>功能科目</t>
  </si>
  <si>
    <t>政府性基金预算支出</t>
  </si>
  <si>
    <t>科目名称</t>
  </si>
  <si>
    <t>支出总计</t>
  </si>
  <si>
    <t>6-8  财政拨款支出明细表（按经济科目分类）</t>
  </si>
  <si>
    <t>单位名称:曲靖市农业局</t>
  </si>
  <si>
    <t>政府预算支出经济分类科目</t>
  </si>
  <si>
    <r>
      <rPr>
        <sz val="11"/>
        <color indexed="8"/>
        <rFont val="宋体"/>
        <charset val="134"/>
      </rPr>
      <t>政府性基金</t>
    </r>
    <r>
      <rPr>
        <sz val="11"/>
        <color indexed="8"/>
        <rFont val="宋体"/>
        <charset val="134"/>
      </rPr>
      <t>预算</t>
    </r>
  </si>
  <si>
    <t>部门预算支出经济分类科目</t>
  </si>
  <si>
    <t xml:space="preserve">501 </t>
  </si>
  <si>
    <t xml:space="preserve">    </t>
  </si>
  <si>
    <t>机关工资福利支出</t>
  </si>
  <si>
    <t xml:space="preserve">301 </t>
  </si>
  <si>
    <t>工资奖金津补贴</t>
  </si>
  <si>
    <t>基本工资</t>
  </si>
  <si>
    <t>社会保障缴费</t>
  </si>
  <si>
    <t>津贴补贴</t>
  </si>
  <si>
    <t>住房公积金</t>
  </si>
  <si>
    <t>奖金</t>
  </si>
  <si>
    <t>其他工资福利支出</t>
  </si>
  <si>
    <t>伙食补助费</t>
  </si>
  <si>
    <t xml:space="preserve">502 </t>
  </si>
  <si>
    <t>机关商品和服务支出</t>
  </si>
  <si>
    <t>绩效工资</t>
  </si>
  <si>
    <t>办公经费</t>
  </si>
  <si>
    <t>机关事业单位基本养老保险缴费</t>
  </si>
  <si>
    <t>会议费</t>
  </si>
  <si>
    <t>职业年金缴费</t>
  </si>
  <si>
    <t>培训费</t>
  </si>
  <si>
    <t>职工基本医疗保险缴费</t>
  </si>
  <si>
    <t>专用材料购置费</t>
  </si>
  <si>
    <t>公务员医疗补助缴费</t>
  </si>
  <si>
    <t>委托业务费</t>
  </si>
  <si>
    <t>其他社会保障缴费</t>
  </si>
  <si>
    <t>公务接待费</t>
  </si>
  <si>
    <t>因公出国（境）费用</t>
  </si>
  <si>
    <t>医疗费</t>
  </si>
  <si>
    <t>公务用车运行维护费</t>
  </si>
  <si>
    <t>维修（护）费</t>
  </si>
  <si>
    <t xml:space="preserve">302 </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</si>
  <si>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</si>
  <si>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</si>
  <si>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</si>
  <si>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</si>
  <si>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</si>
  <si>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</si>
  <si>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</si>
  <si>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</si>
  <si>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</si>
  <si>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</si>
  <si>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</si>
  <si>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</si>
  <si>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</si>
  <si>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</si>
  <si>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</si>
  <si>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</si>
  <si>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</si>
  <si>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</si>
  <si>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</si>
  <si>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</si>
  <si>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</si>
  <si>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</si>
  <si>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</si>
  <si>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505 </t>
  </si>
  <si>
    <t>对事业单位经常性补助</t>
  </si>
  <si>
    <t>专用材料费</t>
  </si>
  <si>
    <t>被装购置费</t>
  </si>
  <si>
    <t>专用燃料费</t>
  </si>
  <si>
    <t>其他对事业单位补助</t>
  </si>
  <si>
    <t>劳务费</t>
  </si>
  <si>
    <t xml:space="preserve">506 </t>
  </si>
  <si>
    <t>对事业单位资本性补助</t>
  </si>
  <si>
    <t>资本性支出（一）</t>
  </si>
  <si>
    <t>工会经费</t>
  </si>
  <si>
    <t>资本性支出（二）</t>
  </si>
  <si>
    <t>福利费</t>
  </si>
  <si>
    <t xml:space="preserve">507 </t>
  </si>
  <si>
    <t>对企业补助</t>
  </si>
  <si>
    <t>费用补贴</t>
  </si>
  <si>
    <t>其他交通费用</t>
  </si>
  <si>
    <t>利息补贴</t>
  </si>
  <si>
    <t>税金及附加费用</t>
  </si>
  <si>
    <t>其他对企业补助</t>
  </si>
  <si>
    <t xml:space="preserve">508 </t>
  </si>
  <si>
    <t>对企业资本性支出</t>
  </si>
  <si>
    <t xml:space="preserve">303 </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</si>
  <si>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</si>
  <si>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</si>
  <si>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</si>
  <si>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</si>
  <si>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</si>
  <si>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</si>
  <si>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</si>
  <si>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</si>
  <si>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</si>
  <si>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</si>
  <si>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</si>
  <si>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</si>
  <si>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</si>
  <si>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</si>
  <si>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</si>
  <si>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</si>
  <si>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</si>
  <si>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</si>
  <si>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</si>
  <si>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</si>
  <si>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</si>
  <si>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</si>
  <si>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</si>
  <si>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</si>
  <si>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</si>
  <si>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</si>
  <si>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</si>
  <si>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</si>
  <si>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</si>
  <si>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</si>
  <si>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</si>
  <si>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</si>
  <si>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</si>
  <si>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</si>
  <si>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</si>
  <si>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</si>
  <si>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</si>
  <si>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</si>
  <si>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</si>
  <si>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</si>
  <si>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</si>
  <si>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</si>
  <si>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</si>
  <si>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</si>
  <si>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</si>
  <si>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</si>
  <si>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</si>
  <si>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</si>
  <si>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</si>
  <si>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</si>
  <si>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</si>
  <si>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</si>
  <si>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</si>
  <si>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</si>
  <si>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其他支出</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</si>
  <si>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</si>
  <si>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</si>
  <si>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</si>
  <si>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</si>
  <si>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</si>
  <si>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</si>
  <si>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</si>
  <si>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</si>
  <si>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</si>
  <si>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</si>
  <si>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</si>
  <si>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</si>
  <si>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</si>
  <si>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</si>
  <si>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</si>
  <si>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</si>
  <si>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</si>
  <si>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</si>
  <si>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</si>
  <si>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6-9  部门一般公共预算“三公”经费支出情况表</t>
  </si>
  <si>
    <t>部门：曲靖市农业局</t>
  </si>
  <si>
    <t>项目</t>
  </si>
  <si>
    <t>本年年初预算数</t>
  </si>
  <si>
    <t>上年年初预算数</t>
  </si>
  <si>
    <t>本年预算比上年增减情况</t>
  </si>
  <si>
    <t>增减额</t>
  </si>
  <si>
    <t>增减幅度</t>
  </si>
  <si>
    <t>1.因公出国（境）费</t>
  </si>
  <si>
    <t>2.公务接待费</t>
  </si>
  <si>
    <t>3.公务用车购置及运行</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</si>
  <si>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</si>
  <si>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</si>
  <si>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   ......</t>
  </si>
  <si>
    <t>6-10 省本级项目支出绩效目标表（本次下达）</t>
  </si>
  <si>
    <t>单位名称：XX部门</t>
  </si>
  <si>
    <t>单位名称、项目名称</t>
  </si>
  <si>
    <t>项目目标</t>
  </si>
  <si>
    <t>一级指标</t>
  </si>
  <si>
    <t>二级指标</t>
  </si>
  <si>
    <t>三级指标</t>
  </si>
  <si>
    <t>指标值</t>
  </si>
  <si>
    <t>绩效指标值设定依据及数据来源</t>
  </si>
  <si>
    <t>说明</t>
  </si>
  <si>
    <t>曲靖市农业局</t>
  </si>
  <si>
    <t>6-11 省本级项目支出绩效目标表（另文下达）</t>
  </si>
  <si>
    <t>单位</t>
  </si>
  <si>
    <t>曲靖市农村经济经营管理项目</t>
  </si>
  <si>
    <t>1.建立健全农民负担监督管理长效机制，加强农民负担和涉农收费监管，防止农民负担反弹，涉农收费公示率达100%、农民负担案事件责任追究率达100%。2.加强农村“三资”管理，扩大民主管理范围，农村会计委托代理服务覆盖率100%，农村财务电算化管理覆盖率100%，农村财务公开率100%，稳步推进农村集体产权制度改革。3.农村土地纠纷调处率达80%。</t>
  </si>
  <si>
    <t>效益指标</t>
  </si>
  <si>
    <t>社会效益指标</t>
  </si>
  <si>
    <t>农民负担案事件责任追究率</t>
  </si>
  <si>
    <t>100%</t>
  </si>
  <si>
    <t>曲靖市2018-2010年农村经济经营管理项目可行性研究报告</t>
  </si>
  <si>
    <t>根据曲靖市2018-2010年农村经济经营管理项目可行性研究报告的要求制定</t>
  </si>
  <si>
    <t>农村会计委托代理服务覆盖率</t>
  </si>
  <si>
    <t>农村土地纠纷调处率</t>
  </si>
  <si>
    <t>80%以上</t>
  </si>
  <si>
    <t>农业投入品安全监管补助经费</t>
  </si>
  <si>
    <t>1.制定工作方案2.明确工作任务；3.建立农业投入品生产、经营、使用环节各项制度；4.案件查处率达100%；5.肥料检查250人次；6.群众满意度调查。
7。按照农业行政处罚程序进行立档归卷</t>
  </si>
  <si>
    <t>产出指标</t>
  </si>
  <si>
    <t>数量指标</t>
  </si>
  <si>
    <t>查处案件</t>
  </si>
  <si>
    <t>60</t>
  </si>
  <si>
    <t>云南省农业厅办公室关于印发农产品质量工作要点的通知</t>
  </si>
  <si>
    <t>根据全国农资打假专项治理行动实施方案的通知</t>
  </si>
  <si>
    <t>满意度指</t>
  </si>
  <si>
    <t>—服务对象满意度指标</t>
  </si>
  <si>
    <t>农户及相关经营企业</t>
  </si>
  <si>
    <t>95%</t>
  </si>
  <si>
    <t>质量指标</t>
  </si>
  <si>
    <t>肥料检查</t>
  </si>
  <si>
    <t>90%</t>
  </si>
  <si>
    <t>农药抽检次数</t>
  </si>
  <si>
    <t>120</t>
  </si>
  <si>
    <t>云南省农业厅办公室关于关于印发农产品质量工作要点的通知</t>
  </si>
  <si>
    <t>案件查处率</t>
  </si>
  <si>
    <t>动物及动物产品质量安全监管项目补助经费</t>
  </si>
  <si>
    <t>对全市500个规模养殖场、生猪定点屠宰等生产经营企业实施风险分级管理，动物申报受理检疫率达100%，电子出证率达100%，完成云南省农业厅下达的动物耳标佩戴任务达100%，集中培训200人，每年指导9县（市、区）动物卫生监督所办理动物卫生执法案件90件。</t>
  </si>
  <si>
    <t>动物检疫证明电子出证率</t>
  </si>
  <si>
    <t>云南省动物卫生监督所关于进一步加强检疫工作的通知</t>
  </si>
  <si>
    <t>根据云南省动物卫生监督所关于进一步加强检疫工作的通知的要求的制定</t>
  </si>
  <si>
    <t>动物卫生监督执法培训人数</t>
  </si>
  <si>
    <t>200</t>
  </si>
  <si>
    <t>根据云南省动物卫生监督所关于进一步加强检疫工作的通知要求的制度</t>
  </si>
  <si>
    <t>动物卫生执法案件案办理数</t>
  </si>
  <si>
    <t>90</t>
  </si>
  <si>
    <t>根据云南省动物卫生监督所关于进一步加强检疫工作的通知的要求</t>
  </si>
  <si>
    <t>养殖场动物卫生风险分级管理率</t>
  </si>
  <si>
    <t>动物产地检疫开展面</t>
  </si>
  <si>
    <t>根据云南省动物卫生监督所关于进一步加强检疫工作的通知的要求制度</t>
  </si>
  <si>
    <t>农机安全监管及平安农机创建补助经费</t>
  </si>
  <si>
    <t>认真贯彻落实中央、省市关于安全生产的各项部署和要求，建立健全农机安全监管责任体系，全面落实农机安全生产责任制。严格依法行政，督促指导各级农机监理执法人员，认真开展农机安全检查、隐患排查、“打非治违”等专项行动，严防农机重特大安全事故发生。着力加强安全宣传教育，全面提升农机手安全素质。切实加强注册登记、安全检验和考试发证等源头管理。继续深化“平安农机”创建活动，努力构建齐抓共管的长效机制。着力加强综合治理，全面推进安全生产防控工作。积极探索推进农机安全监管规范化建设，不断提高农机安全监管水平。农机持证率81%以上；农机挂牌率77%以上；农机检验率82%以上；农机事故死亡率控制在省市下达指标范围内；农机生产安全责任制落实达100%，农机安全执法案件45件。农机监理人员业务培训150人次。</t>
  </si>
  <si>
    <t>农机安全执法</t>
  </si>
  <si>
    <t>45</t>
  </si>
  <si>
    <t>曲靖市人民政府关于切实做好农业工作的通知</t>
  </si>
  <si>
    <t>根据曲靖市人民政府关于切实做好农业工作的通知</t>
  </si>
  <si>
    <t>农机生产安全责任制落实</t>
  </si>
  <si>
    <t>农机检验率</t>
  </si>
  <si>
    <t>82%以上</t>
  </si>
  <si>
    <t>农机持证率</t>
  </si>
  <si>
    <t>81%以上</t>
  </si>
  <si>
    <t>农机挂牌率</t>
  </si>
  <si>
    <t>77%以上</t>
  </si>
  <si>
    <t>农机监理人员业务培训</t>
  </si>
  <si>
    <t>150</t>
  </si>
  <si>
    <t>农机事故死亡率</t>
  </si>
  <si>
    <t>控制在省市下达指标范围内</t>
  </si>
  <si>
    <t>农民专业合作组织管理项目</t>
  </si>
  <si>
    <t>在全市培育18个农民合作社市级示范社，25个市级示范性家庭农场。全市农民合作社规范化建设和家庭农场发展取得明显成效。带动50个农民合作社开展规范化建设，带动发展100个家庭农场，累计带动农户2万户，实现年增收4000万元以上。推进全市现代农业新型经营主体快速发展。</t>
  </si>
  <si>
    <t>创建18个农民合作社市级示范社</t>
  </si>
  <si>
    <t>曲靖市2019年现代农业新型经营主体培育项目可行性研究报告</t>
  </si>
  <si>
    <t>根据曲靖市2019年现代农业新型经营主体培育项目可行性研究报告的要求制定</t>
  </si>
  <si>
    <t>经济效益指标</t>
  </si>
  <si>
    <t>带动100个家庭农场</t>
  </si>
  <si>
    <t>增收1000万元</t>
  </si>
  <si>
    <t>培育25个市级示范性家庭农场</t>
  </si>
  <si>
    <t>带动1.5万户农户</t>
  </si>
  <si>
    <t>增收3000万元</t>
  </si>
  <si>
    <t>农产品质量安全检验检查及三品一标认证</t>
  </si>
  <si>
    <t>完成省级、市级、下达的年度抽检任务；完成省级安排的能力验证、实验室间比对；新增“三品一标”认证数量100个</t>
  </si>
  <si>
    <t>三品一标认证监管</t>
  </si>
  <si>
    <t>产品认证数100个</t>
  </si>
  <si>
    <t>三品一标规划</t>
  </si>
  <si>
    <t>根据三品一标规划制定</t>
  </si>
  <si>
    <t>检验检测中心运行及检验检测</t>
  </si>
  <si>
    <t>省级下达指标检测样品满意度100%</t>
  </si>
  <si>
    <t>省级农产品例行检测方案</t>
  </si>
  <si>
    <t>省级下达指标检测样品300个</t>
  </si>
  <si>
    <t>新型适用农机具推广示范应用项目</t>
  </si>
  <si>
    <t>1、水稻机械化以推广育插秧技术和机械化收获为重点，推广普及高性能的水田耕整机械、收获机械等，实现耕耙插收全程机械化，建设核心示范面积3000亩以上，带动全市辐射面积15万亩以上，培训农民200人；2、玉米机械化以播种、收割机技术推广为重点，建设核心示范面积9000亩以上，带动全市辐射面积12万亩以上，培训农民200人。3、马铃薯机械化以播种、收割机技术推广为重点，在麒麟、沾益、马龙、会泽、富源、陆良、罗平、宣威建设示范区，建设核心示范面积8000亩以上，带动辐射面积7万亩以上，培训农民200人；4、油菜机械化以播种、收割机技术推广为重点，在罗平、师宗建设示范区，示范面积5000亩以上，带动辐射面积16万亩以上，培训农民200人。5、以果蔬、烟草等高原特色经济作物的储藏保鲜、烘干等农产品初加工机械为重点，加大新机具的引进和示范。</t>
  </si>
  <si>
    <t>带动面积</t>
  </si>
  <si>
    <t>50万亩</t>
  </si>
  <si>
    <t>2019年市政府农业工作通知，2019年曲靖市农业局农机工作分解通知</t>
  </si>
  <si>
    <t>按2019年曲靖市农业局农机工作分解通知执行</t>
  </si>
  <si>
    <t>种植农户、大户满意度</t>
  </si>
  <si>
    <t>90%以上</t>
  </si>
  <si>
    <t>全程机械化核心示范面积</t>
  </si>
  <si>
    <t>2.5万亩</t>
  </si>
  <si>
    <t>成本指标</t>
  </si>
  <si>
    <t>节约劳动力</t>
  </si>
  <si>
    <t>200万个</t>
  </si>
  <si>
    <t>农机购置补贴政策实施组织管理经费</t>
  </si>
  <si>
    <t>完成2019年中央财政农机购置补贴资金任务数的85%以上</t>
  </si>
  <si>
    <t>农机购置补贴工作制度建设</t>
  </si>
  <si>
    <t>根据省农业厅、省财政厅相关规定，根据市人民政府的农业工作意见</t>
  </si>
  <si>
    <t>为完成市人民政府下达目标任务设定</t>
  </si>
  <si>
    <t>农机购置补贴资金使用和结算比例</t>
  </si>
  <si>
    <t>根据市人民政府的农业工作意见</t>
  </si>
  <si>
    <t>可持续影响指标</t>
  </si>
  <si>
    <t>农机总动力</t>
  </si>
  <si>
    <t>330万千瓦以上</t>
  </si>
  <si>
    <t>市政府农业工作意见</t>
  </si>
  <si>
    <t>购机者对农机补贴政策满意度</t>
  </si>
  <si>
    <t>满意度达90%以上</t>
  </si>
  <si>
    <t>时效指标</t>
  </si>
  <si>
    <t>农机补贴资金及时兑付</t>
  </si>
  <si>
    <t>受益人补贴申报成功后3个月内兑付补贴资金</t>
  </si>
  <si>
    <t>省农业厅、财政厅实施方案、市人民政府农业工作意见</t>
  </si>
  <si>
    <t>省农业厅、财政厅实施方案、市人民政府农业工作意见制定</t>
  </si>
  <si>
    <t>曲靖高原特色农产品推介展示项目</t>
  </si>
  <si>
    <t>通过组织参加2019年商洽谈会、第十六届全国农产品交易会、第十五届中国昆明国际农业博览会、2019年云南高原特色农产品北京推介会等活动，积极组织属地企业参展，以州市为单位设计特装布展，可集中展示曲靖农业农村经济发展成就，促进曲靖高原特色农产品贸易流通，推动农业交流合作及农业招商引资，打造农产品品牌，提高农产品市场占有率，提升农业生产效益，促进一、二、三产业融合发展。</t>
  </si>
  <si>
    <t>现场销售额</t>
  </si>
  <si>
    <t>330万元</t>
  </si>
  <si>
    <t>曲靖市人民政府办公室关于印发曲靖市参加第5届中国—南亚博览会暨第25届中国昆明进出口商品交易会筹备工作方案的通知</t>
  </si>
  <si>
    <t>根据曲靖市人民政府办公室关于印发曲靖市参加第5届中国—南亚博览会暨第25届中国昆明进出口商品交易会筹备工作方案的通知 的要求制定</t>
  </si>
  <si>
    <t>展示农产品品种数量</t>
  </si>
  <si>
    <t>100种以上</t>
  </si>
  <si>
    <t>根据曲靖市人民政府办公室关于印发曲靖市参加第5届中国—南亚博览会暨第25届中国昆明进出口商品交易会筹备工作方案的通知  的要求制定</t>
  </si>
  <si>
    <t>签约资金</t>
  </si>
  <si>
    <t>3亿元以上</t>
  </si>
  <si>
    <t>根据曲靖市人民政府办公室关于印发曲靖市参加第5届中国—南亚博览会暨第25届中国昆明进出口商品交易会筹备工作方案的通知的要求制定</t>
  </si>
  <si>
    <t>组织重点农业龙头企业参展数量</t>
  </si>
  <si>
    <t>20户</t>
  </si>
  <si>
    <t>统一特装装饰曲靖高原特色农业展区</t>
  </si>
  <si>
    <t>200平米以上</t>
  </si>
  <si>
    <t>云南省农业厅办公室关于确认昆明农博会展位面积及付款的通知</t>
  </si>
  <si>
    <t>根据云南省农业厅办公室关于确认昆明农博会展位面积及付款的通知 制定</t>
  </si>
  <si>
    <t>农业产业化发展专项经费</t>
  </si>
  <si>
    <t>累计培育年销售收入1亿元以上的农业小巨人35户以上，带动全市农业企业销售收入165亿元以上、农业综合产值630亿元以上。</t>
  </si>
  <si>
    <t>农业企业销售收入</t>
  </si>
  <si>
    <t>165亿元以上</t>
  </si>
  <si>
    <t>曲靖市人民政府关于培育壮大农业小巨人的实施意见</t>
  </si>
  <si>
    <t>根据曲靖市人民政府关于培育壮大农业小巨人的实施意见的要求制定</t>
  </si>
  <si>
    <t>农业综合产值</t>
  </si>
  <si>
    <t>630亿元以上</t>
  </si>
  <si>
    <t>累计培育销售收入1亿元农业小巨人</t>
  </si>
  <si>
    <t>农产品市场及信息体系建设补助经费</t>
  </si>
  <si>
    <t>保证局机关网络的开通和正常运转，确保曲靖市农业内部办公网、公文交换网、曲靖农业信息网安全运营，强化曲靖农业专栏、曲靖农业专报、简报等信息宣传。</t>
  </si>
  <si>
    <t>摄制农业专题片</t>
  </si>
  <si>
    <t>1期</t>
  </si>
  <si>
    <t>曲靖市农业局关于进一步加强农业信息宣传工作的通知  (曲农【2018】48号)</t>
  </si>
  <si>
    <t>按照通知要求确定</t>
  </si>
  <si>
    <t>刊发曲靖农业专报、简报</t>
  </si>
  <si>
    <t>20期</t>
  </si>
  <si>
    <t>曲靖市农业局关于进一步加强农业信息宣传工作的通知 (曲农【2018】48号)</t>
  </si>
  <si>
    <t>接入互联网光钎</t>
  </si>
  <si>
    <t>100M</t>
  </si>
  <si>
    <t>互联网接入协议</t>
  </si>
  <si>
    <t>按照签定的协议，接入互联网光纤100M</t>
  </si>
  <si>
    <t>村级动物防疫员农科辅导员补助经费</t>
  </si>
  <si>
    <t>确保全年无重大动物疫病发生和农畜产品质量安全。确保应免畜禽的免疫密度达到100%。猪、牛、羊、禽的疫病死亡率分别控制在3%、1.5%、2%和6%以内。力争粮食生产连续12年增产</t>
  </si>
  <si>
    <t>农业主推技术到位率</t>
  </si>
  <si>
    <t>95%以上</t>
  </si>
  <si>
    <t>曲靖市人民政府关于推进高原特色农业发展的决定</t>
  </si>
  <si>
    <t>根据曲靖市人民政府关于推进高原特色农业发展的决定的要求制定</t>
  </si>
  <si>
    <t>猪、牛、羊、禽的疫病死亡率分别控制</t>
  </si>
  <si>
    <t>3%、1.5%、2%和6%</t>
  </si>
  <si>
    <t>应免畜禽的免疫密度</t>
  </si>
  <si>
    <t>农业综合管理项目补助经费</t>
  </si>
  <si>
    <t>曲靖市农业局房屋租赁地点分布在学院街、寥廓南路、文化路延长线、麒麟南路、南宁东路、麒麟西路、南宁南路等路段，每年租金近250万元，市农业局是全市主管农村工作和农业经济的行政主管部门，下属共有19家事业单位，农业局在农业管理、财务监督、后勤保障等综合管理方面需要较大的资金保障。同时，因为农业局的工作主要面对农村和基层，致使农业局的交通费和差旅费支出较大。市财政局根据《曲靖市财政局关于印发2013年市级部门预算的通知》，以在职职工每人每年  10000元来安排运行经费，根据我单位的实际情况，无法满足机关正常运行，随着物价上涨，农业局在支付办公大楼的水电费、物管费等方面资金缺口较大，为保证机关的正常业务开展，市农业局申请将局机关和下属单位所有的临街房屋收入上缴财政后，按比例返还给农业局。</t>
  </si>
  <si>
    <t>综合治理满意度</t>
  </si>
  <si>
    <t>曲靖市农业局内部控制制度</t>
  </si>
  <si>
    <t>根据曲靖市农业局内部部控制制度的要求制定</t>
  </si>
  <si>
    <t>行政成本控制</t>
  </si>
  <si>
    <t>根据曲靖市农业局内部控制制度的要求制定</t>
  </si>
  <si>
    <t>10%</t>
  </si>
  <si>
    <t>根据曲靖市农业局内部控制制定</t>
  </si>
  <si>
    <t>农产品质量安全监管专项经费</t>
  </si>
  <si>
    <t>重大安全事故发生率0；群众满意率70%以上；投入品监管率达100%；农资案件查处率100%；投入抽检合格率90%。</t>
  </si>
  <si>
    <t>投入抽检合格率</t>
  </si>
  <si>
    <t>省下达任务</t>
  </si>
  <si>
    <t>根据省下达任务制定</t>
  </si>
  <si>
    <t>重大安全事故发生率</t>
  </si>
  <si>
    <t>0</t>
  </si>
  <si>
    <t>农产品质量安全法</t>
  </si>
  <si>
    <t>根据农产品质量安全法</t>
  </si>
  <si>
    <t>群众满意率</t>
  </si>
  <si>
    <t>省下达考核任务</t>
  </si>
  <si>
    <t>根据省下达考核任务制定</t>
  </si>
  <si>
    <t>投入品监管率</t>
  </si>
  <si>
    <t>100</t>
  </si>
  <si>
    <t>根据农产品质量安全法制定</t>
  </si>
  <si>
    <t>曲靖市农业系列中高级职称评定项目</t>
  </si>
  <si>
    <t>为客观公正地评价农业专业技术人才的能力水平 和业绩贡献，促进我省农业专业技术人才队伍建设和农业科技 发展，根据国家和我省关于专业技术职称评聘管理的有关规定，市农业局每年对全市直接 从事农艺、畜牧、兽医、农机、水产等工作的在职专业技术人员职称进行评定，预计每年评审中级职称人员200人、高级职称人员400人，推荐正高级职称15人。</t>
  </si>
  <si>
    <t>评审中级职称人员</t>
  </si>
  <si>
    <t>200人</t>
  </si>
  <si>
    <t>云南省人力资源和社会保障厅云南省农业厅关于印发《云南省农业技术中高级职称评审条件》的通知,省市人力资源和社会保障部门下达的评审计划，参考近三年职称申报评审人数预计制定。</t>
  </si>
  <si>
    <t>根据省市人力资源和社会保障部门下达的评审计划开展工作</t>
  </si>
  <si>
    <t>评审高级职称人员</t>
  </si>
  <si>
    <t>400人</t>
  </si>
  <si>
    <t>推荐正高级职称人员</t>
  </si>
  <si>
    <t>15人</t>
  </si>
  <si>
    <t>曲靖农业科技园物业管理</t>
  </si>
  <si>
    <t>1、园区常驻值守和日常管理；2、园区科研试验区域和田间非生产区域的水电、安全等管理。3、园区范围内的生物围栏、草坪、树木、盆栽植物的日常修剪、维护、养护工作。4、园区会议室会务服务、办公室后勤保障等。5、园区主楼、辅楼及功能区等公共场所的清洁卫生、垃圾收集、清运等。</t>
  </si>
  <si>
    <t>园区旱厕、道路、沟渠和田间非生产区域的卫生、安全等后勤管理。</t>
  </si>
  <si>
    <t>卫生、安全等后勤管理</t>
  </si>
  <si>
    <t>曲靖市政府采购买卖合同、曲靖市现代农业科技园餐饮和后勤范围标准要求</t>
  </si>
  <si>
    <t>反映任务具体工作及完成情况</t>
  </si>
  <si>
    <t>1、园区常驻值守和水电、安全等日常管理</t>
  </si>
  <si>
    <t>水电维护及基地值守安全防卫</t>
  </si>
  <si>
    <t>园区范围内的生物围栏、草坪、树木、盆栽植物的日常修剪、维护、养护工作。</t>
  </si>
  <si>
    <t>浇水，施肥，修剪，病虫害防治等</t>
  </si>
  <si>
    <t>2019年曲靖油菜全产业链提档升级项目</t>
  </si>
  <si>
    <t>市政府与国际著名油菜科学家官春云院士共同签订了曲靖市油菜全产业链提档升级科技合作项目。在2016年—2020年间，每年安排预算100万元专项工作经费，用于油菜新品种、新技术、新工艺科研试验和技术研发。创新研发“双低”油菜新品种，组装集成节本增效新技术新模式，进一步优化西南旱地油菜品种结构、品质结构、生产结构和市场结构，推进农旅文深度融合，打好“绿色食品牌”，促进农业一二三产融合发展。</t>
  </si>
  <si>
    <t>生产加工</t>
  </si>
  <si>
    <t>1件工艺</t>
  </si>
  <si>
    <t>1、曲靖市人民政府与湖南农业大学签订的《曲靖市人民政府 湖南农业大学科技合作框架协议》；2、曲靖市人民政府关于切实做好2019年农业工作的通知。</t>
  </si>
  <si>
    <t>制定2019年曲靖市油菜全产业链提档升级科技合作项目实施方案，具体细化分解目标任务。</t>
  </si>
  <si>
    <t>新增油菜籽0.1亿斤，增幅5%，新增收入0.5亿元。</t>
  </si>
  <si>
    <t>0.5亿元</t>
  </si>
  <si>
    <t>筛选或组配双低油菜新品种产量水平不低于当前推广品种品质等指标，部分优于当前推广品种</t>
  </si>
  <si>
    <t>3项品种</t>
  </si>
  <si>
    <t>1、曲靖市人民政府与湖南农业大学签订的《曲靖市人民政府 湖南农业大学科技合作框架协议》；2、曲靖市人民政府关于切实做好2019年农业工作的通知</t>
  </si>
  <si>
    <t>绿色高产高效和节本增效技术</t>
  </si>
  <si>
    <t>1项技术</t>
  </si>
  <si>
    <t>曲靖市渔业生态安全管护及技术推广</t>
  </si>
  <si>
    <t>1、做好渔业安全生产监管工作，全面加强渔业船舶安全、养殖场（户）生产安全、水产品质量安全监管，确保渔业生产安全。2.做好渔业资源养护工作，落实好“两江禁渔”、打击非法捕捞、渔业增殖放流、渔业污染事故处理、渔业船舶检、保护区监管等工作，保护水域生态环境。3.做好水产养殖技术示范推广工作，举办绿色生态水产种养示范点10个，开展水产新品种新技术试验示范，土著鱼收集驯化繁育及新品种试验示范，培训养殖示范户。</t>
  </si>
  <si>
    <t>渔业安全生产</t>
  </si>
  <si>
    <t>安全生产教育培训260人，船检32艘，不发生渔业安全重大事故</t>
  </si>
  <si>
    <t>曲靖市2018-2020年渔业生态安全管护及技术推广项目可行性研究报告</t>
  </si>
  <si>
    <t>根据曲靖市2018-2020年渔业生态安全管护及技术推广项目可行性研究报告的要求制定</t>
  </si>
  <si>
    <t>水产品质量安全抽检</t>
  </si>
  <si>
    <t>本地水产品抽检合格率100%</t>
  </si>
  <si>
    <t>曲靖市2018-2010年渔业生态安全管护及技术推广项目可行性研究报告</t>
  </si>
  <si>
    <t>根据曲靖市2018-2010年渔业生态安全管护及技术推广项目可行性研究报告的要求制度</t>
  </si>
  <si>
    <t>水生生物资源增殖放流</t>
  </si>
  <si>
    <t>土著鱼增殖放流5万尾</t>
  </si>
  <si>
    <t>根据曲靖市2018-2010年渔业生态安全管护及技术推广项目可行性研究报告的要求制定</t>
  </si>
  <si>
    <t>保护区监管</t>
  </si>
  <si>
    <t>确保2个市级保护区保护区不产生新的违规项目</t>
  </si>
  <si>
    <t>水产养殖新品种新技术试验、示范、推广</t>
  </si>
  <si>
    <t>举办10个示范样板，土著鱼及新品种试验示范3万尾，培训养殖户300人</t>
  </si>
  <si>
    <t>“两江”禁渔，打击非法捕捞违法，处理渔业污染事故</t>
  </si>
  <si>
    <t>禁渔期100%禁渔，渔业污染事故案件处理率100%</t>
  </si>
  <si>
    <t>曲靖市耕地质量提升与化肥减量增效项目</t>
  </si>
  <si>
    <t>1、开展曲靖市耕地质量等级调查评价工作，完成1092个点位的田间取样及土壤样品外送检测任务，建立分区耕地质量评价指标体系，开展2019年度耕地质量调查、等级评价，发布耕地质量等级信息；2、开展商品有机肥在水稻、水果、蔬菜上应用研究与示范推广工作，完成研究试验5组，建立有机肥替代化肥核心示范面积1000亩；3、开展曲靖市水肥一体化试验研究工作，进行基质栽培及旱作节水水肥一体化试验1组、示范10亩；4、开展4个国家级土壤监测点及土壤长期定位试验研究工作，研究曲靖市粮食主产区主要土壤类型耕地肥力演变与施肥技术；5、开展绿肥种植利用与新品种筛选工作，在麒麟区、会泽县开展绿肥新品种筛选试验3组，绿肥新品种示范样板1500亩，全市完成175万亩秋冬种绿肥种植任务；6、开展测土配方施肥工作，在全市范围内实施测土配方施肥技术推广650万亩以上，测土配方施肥技术覆盖率大于85%，完成16530个农户施肥点调查任务；7、完成曲靖市土壤肥料测试中心检测工作，为全市农业科研推广、农业投入品研发、农业产业发展提供有关检测、咨询、培训服务，完成各类公益性检测工作，完成农用微生物肥料有关技术研究。</t>
  </si>
  <si>
    <t>完成5000项次检测任务</t>
  </si>
  <si>
    <t>≥90%</t>
  </si>
  <si>
    <t>曲靖市土壤肥料工作站2019年目标任务</t>
  </si>
  <si>
    <t>根据曲靖市土壤肥料工作站2019年目标任务的要求制定</t>
  </si>
  <si>
    <t>全市化肥用量减少</t>
  </si>
  <si>
    <t>≥0.3%</t>
  </si>
  <si>
    <t>《云南省农业厅关于印发推进化肥农药减量增效工作的指导意见的通知》（云农种植〔2018〕44号）</t>
  </si>
  <si>
    <t>根据《云南省农业厅关于印发推进化肥农药减量增效工作的指导意见的通知》（云农种植〔2018〕44号）制定</t>
  </si>
  <si>
    <t>耕地轮作休耕试点任务(万亩)</t>
  </si>
  <si>
    <t>≥4</t>
  </si>
  <si>
    <t>《云南省农业厅云南省财政厅转发农业部 财政部做好2018年耕地轮作休耕制度试点工作文件的通知》(云农种植【2018】10号)</t>
  </si>
  <si>
    <t>根据《云南省农业厅云南省财政厅转发农业部 财政部做好2018年耕地轮作休耕制度试点工作文件的通知》(云农种植【2018】10号)制定</t>
  </si>
  <si>
    <t>商品有机肥施用（万亩）</t>
  </si>
  <si>
    <t>≥50</t>
  </si>
  <si>
    <t>根据《云南省农业厅关于印发推进化肥农药减量增效工作的指导意见的通知》（云农种植〔2018〕44号）的制定</t>
  </si>
  <si>
    <t>测土配方施肥面积（万亩）</t>
  </si>
  <si>
    <t>≥650</t>
  </si>
  <si>
    <t>水肥一体化技术推广（万亩）</t>
  </si>
  <si>
    <t>≥16</t>
  </si>
  <si>
    <t>秸秆还田利用（万亩）</t>
  </si>
  <si>
    <t>≥340</t>
  </si>
  <si>
    <t>推广绿肥种植（万亩）</t>
  </si>
  <si>
    <t>≥175</t>
  </si>
  <si>
    <t>草原生态保护补助经费</t>
  </si>
  <si>
    <t>实施目标：2019年，全市实施禁牧补助草原面积180. 61万亩；草畜平衡草原面积1214万亩，共计：1394.61万亩。生态目标：草原综合植被盖度达80%以上，草原生态环境得到改善，总体恶化的趋势得到遏制。增收目标：以牧业为主要收入来源的牧民人均纯收入增加300元以上。</t>
  </si>
  <si>
    <t>生态效益指标</t>
  </si>
  <si>
    <t>草原综合植被盖度达80%以上</t>
  </si>
  <si>
    <t>&gt;=80%</t>
  </si>
  <si>
    <t>曲靖市2019年度草原生态保护奖励监督检查市级专项预算资金安排方案</t>
  </si>
  <si>
    <t>根据曲靖市2019年度草原生态保护奖励监督检查市级专项预算资金安排方案的要求</t>
  </si>
  <si>
    <t>草原监测和预警工作</t>
  </si>
  <si>
    <t>90-100%</t>
  </si>
  <si>
    <t>草原补奖牧户信息基础数据采集管理工作</t>
  </si>
  <si>
    <t>开展技术培训工作</t>
  </si>
  <si>
    <t>畜禽良种繁育推广质检体系建设与种质检测监督</t>
  </si>
  <si>
    <t>一是年检测精液500头份（每头份检测5个指标，复检3次求平均）；二是开展猪、牛、羊等良种科技及畜禽粪污资源化利用率相关培训3-4期（培训基层科技人员150-200人次，参加省级组织学习5人次，其它相关培训1次）；三是组织开展基层输精员及站点提升工作（开展10个基层改良站技能、服务、环境等综合提升）；四是挖掘和整理地方畜禽遗传资源（调查测定1-2个资源）；五是每年通过项目的实施，使生猪良种补贴项目供精站精液合格率达80%以上，年增加猪人工授精改良10000窝、牛冻精改良10000头，实现猪、牛改良增效1965.5万元。</t>
  </si>
  <si>
    <t>培训基层科技人员150-200人次，参加省级组织学习5人次，其它相关培训1次</t>
  </si>
  <si>
    <t>≥150人次</t>
  </si>
  <si>
    <t>曲政发[2018]8号，改善农业科技装备：加强基层农持人员技术培训；提高农业废弃物资源化利用：示范引领畜禽养殖场做好养殖废弃物资源化利用工作。</t>
  </si>
  <si>
    <t>2018年全市猪种改良130.8万窝，其中人工116.5万窝，占89%；牛种改良20.1万头，其中利用冻精冷配15.5万头，占77.1%。人工良种科技推广仍需要加强。另外养殖废弃物资源化利用技术员工作普及面还不大。这些都需要加大培训力度。　</t>
  </si>
  <si>
    <t>开展基层输精员及站点提升工作</t>
  </si>
  <si>
    <t>≥10个</t>
  </si>
  <si>
    <t>曲政发[2018]8号，改善农业科技装备：加快良种良法集成技术示范。</t>
  </si>
  <si>
    <t>全市有400多个家畜人工改良站点，但标准化、规范化站点比例仅在20%左右，急需开展规范化建设，以加快良种良法集成技术引领和示范推广。</t>
  </si>
  <si>
    <t>增加猪人工授精改良</t>
  </si>
  <si>
    <t>≥10000窝</t>
  </si>
  <si>
    <t>根据上年全市猪人工授精数确定。</t>
  </si>
  <si>
    <t>2018年全市猪种人工改良116.5万窝，较2017年的115.3万窝，提高1%。　</t>
  </si>
  <si>
    <t>精液合格率</t>
  </si>
  <si>
    <t>≥80%</t>
  </si>
  <si>
    <t>根据前3年检测结果确定。</t>
  </si>
  <si>
    <t>2018年抽检合格率84%。</t>
  </si>
  <si>
    <t>增加牛冻精改良10000头</t>
  </si>
  <si>
    <t>≥10000头</t>
  </si>
  <si>
    <t>根据上年全市牛冻精数确定。</t>
  </si>
  <si>
    <t>利用冻精冷配16.5万头，较2018年的15.5万头，提高6.5%。　</t>
  </si>
  <si>
    <t>猪精液300份，牛冻精200份</t>
  </si>
  <si>
    <t>≥500份</t>
  </si>
  <si>
    <t>曲政发[2018]8号，强化农产品质量安全监管：将农产品安全监管、质量安全检测等纳入财政预算。</t>
  </si>
  <si>
    <t>2018年全市有181个猪人工授精站点，135个牛冻精改良站点。按10%左右的抽检比例抽检站点上的种公猪精液和牛冷冻精液才能对全市种猪和冻精使用安全进行有效监管。</t>
  </si>
  <si>
    <t>挖掘和整理地方畜禽遗传资源</t>
  </si>
  <si>
    <t>≥1个</t>
  </si>
  <si>
    <t>曲政发[2018]8号，加快推进品牌培育：深入挖掘曲靖农产品的核心价值与内涵。</t>
  </si>
  <si>
    <t>曲靖境内有22个畜禽遗传资源。其中大河猪、大河乌猪、滇陆猪、宣和猪、罗平黄山羊、师宗黑山羊等资源分别被国家、省保护和认定，我站承担畜禽遗传资源的技术员监测工作。这为深入挖掘曲靖农产品的核心价值与内涵提供基础数据。</t>
  </si>
  <si>
    <t>年实现猪、牛改良增效</t>
  </si>
  <si>
    <t>≥1965.5万元</t>
  </si>
  <si>
    <t>根据前3年实现效益指标。</t>
  </si>
  <si>
    <t>按猪种人工改良增加1窝新增效益56.55元，利用冻精冷配1头新增效益1400元计，可实现猪、牛改良增效1965.5万元。</t>
  </si>
  <si>
    <t>曲靖市重大动物疫病防控及疫情监测项目</t>
  </si>
  <si>
    <t>对牲畜口蹄疫、高致病性禽流感、小反刍兽疫等重大动物疫病进行集中强制免疫，免疫密度达到应免畜禽的100%，免疫抗体合格率达到70%以上；对狂犬病、新城疫等力争做到全面免疫，免疫密度达到应免畜禽的90%以上；全市猪、牛、羊、禽的疫病死亡率分别控制在3%、1.5%、2%和6%以内，严防动物疫情的发生和流行。</t>
  </si>
  <si>
    <t>狂犬病、新城疫、猪瘟、猪蓝耳等动物疫病免疫率</t>
  </si>
  <si>
    <t>曲靖市人民政府关于做好重大动物疫病防控工作的通知</t>
  </si>
  <si>
    <t>根据曲靖市人民政府关于做好重大动物疫病防控工作的通知的要求制定</t>
  </si>
  <si>
    <t>重大动物免疫效果监测合格率</t>
  </si>
  <si>
    <t>70%</t>
  </si>
  <si>
    <t>重大动物疫病免疫率</t>
  </si>
  <si>
    <t>猪、大牲畜、羊、禽疫病死亡率</t>
  </si>
  <si>
    <t>≦3%、1.5%、2%、6%</t>
  </si>
  <si>
    <t>根据曲靖市2019年度草原生态保护奖励监督检查市级专项预算资金安排方案的要求制定</t>
  </si>
  <si>
    <t>朗目山畜牧科技示范园项目运行费</t>
  </si>
  <si>
    <t>出栏种公羊150只，基础母羊260只，商品羊240只，改扩建羊舍210平方米，羊只繁殖成活率达150%以上。</t>
  </si>
  <si>
    <t>完成改、扩建彩钢瓦羊舍、不锈钢漏网建设</t>
  </si>
  <si>
    <t>90%-100%</t>
  </si>
  <si>
    <t>只均羊只畜舍只均占有羊舍面积不足0.6平方米</t>
  </si>
  <si>
    <t>部分生产点畜舍拥挤、老化</t>
  </si>
  <si>
    <t>出栏</t>
  </si>
  <si>
    <t>580-620只</t>
  </si>
  <si>
    <t>根据以前年度的出栏量确定</t>
  </si>
  <si>
    <t>繁殖成活率率</t>
  </si>
  <si>
    <t>130%-150%</t>
  </si>
  <si>
    <t>根据以前年度的成活率制定</t>
  </si>
  <si>
    <t>科学防治，加强管理。</t>
  </si>
  <si>
    <t>曲靖市兽药饲料及畜产品质量安全监督检验</t>
  </si>
  <si>
    <t>1、开展兽药饲料质量日常监督检查工作，计划对全市兽药、饲料生产、经营、使用单位100%进行检查，严厉查处假劣、过期产品，无证生产、经营行为及生产、销售、使用违禁添加物等违法违规行为，使兽药、饲料产品质量有较大提高。2、认真组织完成兽药饲料质量监督检验任务500批次，为开展兽药、饲料质量监管工作提供科学的、有效的技术支撑。3、开展畜产品中兽药残留监测350批次，对1000畜禽规模养殖场瘦肉精监测11000批次；4、组织开展兽药饲料及畜产品质量安全监测人员技术培训14人次。</t>
  </si>
  <si>
    <t>规模养殖场瘦肉精监测</t>
  </si>
  <si>
    <t>1000</t>
  </si>
  <si>
    <t>2019年曲靖市兽药饲料及畜产品质量安全监督检验项目实施方案</t>
  </si>
  <si>
    <t>根据2019年曲靖市兽药饲料及畜产品质量安全监督检验项目实施方案的要求制定</t>
  </si>
  <si>
    <t>畜产品中违禁添加物监测</t>
  </si>
  <si>
    <t>350</t>
  </si>
  <si>
    <t>兽药监督抽检批次</t>
  </si>
  <si>
    <t>240</t>
  </si>
  <si>
    <t>饲料监督抽检批次</t>
  </si>
  <si>
    <t>260</t>
  </si>
  <si>
    <t>农作物病虫害防治技术推广项目</t>
  </si>
  <si>
    <t>发布重大病虫简报8期；稻水象甲、红火蚁等检疫性有害生物的普查、监控和防治；开展新农药械的试验示范推广3组；农作物病虫害统防统治300万亩次，绿色防控100万亩次，带动大面积防治1400万亩次，粮食作物重大病虫害防治损失率控制在5%以内。</t>
  </si>
  <si>
    <t>粮食作物病虫害危害损失率控制在5%以内</t>
  </si>
  <si>
    <t>≤5%</t>
  </si>
  <si>
    <t>2018年云南省植保绩效目标考核责任书</t>
  </si>
  <si>
    <t>按照《2018年云南省植保绩效目标考核责任书》的要求,市级需要完成的部分</t>
  </si>
  <si>
    <t>农作物病虫害防治简报</t>
  </si>
  <si>
    <t>8期</t>
  </si>
  <si>
    <t>按照&lt;2018年云南省植保绩效目标考核责任书&gt;的要求,市级需要完成的部份</t>
  </si>
  <si>
    <t>制种基地产地检疫覆盖率</t>
  </si>
  <si>
    <t>农作物种子质量检测和市场监管体系建设</t>
  </si>
  <si>
    <t>完成种子生产基地50个品种的质量检验和非转基因检测工作；完成曲靖辖区内1000户种子经销户的市场监管；扦取180个样品的室内质量检验和种植鉴定工作；开展不少于120人次的培训工作。</t>
  </si>
  <si>
    <t>种子生产基地50个品种的质量检验和非转基因检测</t>
  </si>
  <si>
    <t>100%完成</t>
  </si>
  <si>
    <t>曲靖市人大关于《种子法》执法检查情况报告的审议意见</t>
  </si>
  <si>
    <t>根据曲靖市人大关于《种子法》执法检查情况报告的审议意见的要求制定</t>
  </si>
  <si>
    <t>农作物种子质量指标抽样检测（小区纯度种植鉴定，室内检验）</t>
  </si>
  <si>
    <t>检验检测技术培训人数不少于120人</t>
  </si>
  <si>
    <t>全市1000余户种子经销户门店检查全覆盖</t>
  </si>
  <si>
    <t>新品种研发选育、试验及示范推广补助经费</t>
  </si>
  <si>
    <t>以农作物新品种选育、示范和推广为中心，收集、引进、试验、示范和推广利用为重点，围绕水果、花卉、中药材、蔬菜、蚕桑、魔芋六个产业，实现经作品种升级换代，使当地珍稀资源得到保护开发、野生资源得以开发利用，促进曲靖经作产业提质增效，实现有效供给。
开展好水稻、玉米、青贮玉米、马铃薯、麦类、食用豆类等作物新品种选育试验及示范推广工作，实现广大农民增收增效。
开展好国家西南组玉米区域试验和联合体试验；种子市场规范管理、种子纯度种植鉴定；结合国家镰刀湾政策做好鲜食玉米、大豆和薏仁等特色农作物新品种引进、展示及示范工作，完成种子质量检验中心认证工作，做好种子备案和非主要农作物登记培训工作，为曲靖种子行业有序发展提供技术服务保障。</t>
  </si>
  <si>
    <t>种质资源收集、整理</t>
  </si>
  <si>
    <t>3000份以上</t>
  </si>
  <si>
    <t>2018年农科院项目实施方案  2018年农科院项目实施方案  2018年曲靖市种子管理站项目实施方案</t>
  </si>
  <si>
    <t>按照三家的实施方案汇总</t>
  </si>
  <si>
    <t>现场观摩培训</t>
  </si>
  <si>
    <t>100人以上</t>
  </si>
  <si>
    <t>新品种示范</t>
  </si>
  <si>
    <t>4000亩以上</t>
  </si>
  <si>
    <t>新品种展示</t>
  </si>
  <si>
    <t>75个以上</t>
  </si>
  <si>
    <t>国家级、省级试验</t>
  </si>
  <si>
    <t>30组以上</t>
  </si>
  <si>
    <t>新品种引进</t>
  </si>
  <si>
    <t>25个以上</t>
  </si>
  <si>
    <t>农广校办学及“绿色证书”培训补助经费</t>
  </si>
  <si>
    <t>2019年，计划培训2.8万人，结业2.716万人,获证“绿色证书”0.56万人。</t>
  </si>
  <si>
    <t>培训完成时间</t>
  </si>
  <si>
    <t>当年12月30日前</t>
  </si>
  <si>
    <t>曲靖市“绿色证书”培训实施方案</t>
  </si>
  <si>
    <t>根据曲靖市“绿色证书”培训实施方案的要求</t>
  </si>
  <si>
    <t>受训人员带动动就业</t>
  </si>
  <si>
    <t>≥2000人</t>
  </si>
  <si>
    <t>根据曲靖市“绿色证书”培训实施方案的要求的制定</t>
  </si>
  <si>
    <t>人均成本</t>
  </si>
  <si>
    <t>200元以上</t>
  </si>
  <si>
    <t>根据曲靖市“绿色证书”培训实施方案的要求制定</t>
  </si>
  <si>
    <t>受训合格率</t>
  </si>
  <si>
    <t>≥95%</t>
  </si>
  <si>
    <t>受训人员满意度</t>
  </si>
  <si>
    <t>培训预计完成</t>
  </si>
  <si>
    <t>2.8万人</t>
  </si>
  <si>
    <t>受训人员农业知识晓率</t>
  </si>
  <si>
    <t>受训人员持续发挥作用时间</t>
  </si>
  <si>
    <t>3年以上</t>
  </si>
  <si>
    <t>受训人员工资性收入增长率</t>
  </si>
  <si>
    <t>≥15%</t>
  </si>
  <si>
    <t>6-12  省对下转移支付绩效目标表</t>
  </si>
  <si>
    <t>省对下二级项目1</t>
  </si>
  <si>
    <t>省对下二级项目2</t>
  </si>
  <si>
    <t>6-13 部门政府采购情况表</t>
  </si>
  <si>
    <t>预算项目</t>
  </si>
  <si>
    <t>采购项目</t>
  </si>
  <si>
    <t>采购目录</t>
  </si>
  <si>
    <t>计量
单位</t>
  </si>
  <si>
    <t>数量</t>
  </si>
  <si>
    <t>面向中小企业预留资金</t>
  </si>
  <si>
    <t>基本支出/项目支出</t>
  </si>
  <si>
    <t>政府性
基金</t>
  </si>
  <si>
    <t>国有资本经营收益</t>
  </si>
  <si>
    <t>计算机</t>
  </si>
  <si>
    <t>台</t>
  </si>
  <si>
    <t>农业行业业务管理项目</t>
  </si>
  <si>
    <t>物业管理服务</t>
  </si>
  <si>
    <t>平方米</t>
  </si>
  <si>
    <t>农用物资和设备</t>
  </si>
  <si>
    <t>亩</t>
  </si>
  <si>
    <t>办公家具</t>
  </si>
  <si>
    <t>套</t>
  </si>
  <si>
    <t>多功能一体机</t>
  </si>
  <si>
    <t>电视机</t>
  </si>
  <si>
    <t>部门或系统专用软件、信息管理系统的开发推广、运行维护、网络系统集成</t>
  </si>
  <si>
    <t>试验及检验监测设备</t>
  </si>
  <si>
    <t>摄影、摄像设备</t>
  </si>
  <si>
    <t>监控设备</t>
  </si>
  <si>
    <t>传真机</t>
  </si>
  <si>
    <t>装修和修缮工程</t>
  </si>
  <si>
    <t>打印机</t>
  </si>
  <si>
    <t>交通管理监控设备</t>
  </si>
  <si>
    <t>档案设备</t>
  </si>
  <si>
    <t>个</t>
  </si>
  <si>
    <t>警用设备和用品</t>
  </si>
  <si>
    <t>复印机</t>
  </si>
  <si>
    <t>把</t>
  </si>
  <si>
    <t>兽药饲料及畜产品质量安全监督检验</t>
  </si>
  <si>
    <t>合    计</t>
  </si>
  <si>
    <t>11.政府性基金预算支出预算表</t>
  </si>
  <si>
    <t>单位名称：曲靖市农业农村局</t>
  </si>
  <si>
    <t>科目编码</t>
  </si>
  <si>
    <t>本年政府性基金预算支出</t>
  </si>
  <si>
    <t>合  计</t>
  </si>
  <si>
    <t>此表无数据</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</si>
</sst>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 numFmtId="178" formatCode="#,##0.00_ ;[Red]\-#,##0.00\ "/>
    <numFmt numFmtId="179" formatCode="#,##0.00_ "/>
  </numFmts>
  <fonts count="47">
    <font>
      <sz val="11"/>
      <color theme="1"/>
      <name val="宋体"/>
      <charset val="134"/>
      <scheme val="minor"/>
    </font>
    <font>
      <sz val="11"/>
      <color rgb="FF000000"/>
      <name val="宋体"/>
      <charset val="134"/>
    </font>
    <font>
      <sz val="10"/>
      <name val="宋体"/>
      <charset val="134"/>
    </font>
    <font>
      <sz val="10"/>
      <name val="Arial"/>
      <charset val="1"/>
    </font>
    <font>
      <sz val="10"/>
      <color rgb="FFFFFFFF"/>
      <name val="宋体"/>
      <charset val="134"/>
    </font>
    <font>
      <sz val="10"/>
      <color rgb="FF000000"/>
      <name val="宋体"/>
      <charset val="134"/>
    </font>
    <font>
      <sz val="16"/>
      <name val="宋体"/>
      <charset val="134"/>
    </font>
    <font>
      <sz val="16"/>
      <color rgb="FF000000"/>
      <name val="宋体"/>
      <charset val="134"/>
    </font>
    <font>
      <sz val="11"/>
      <color rgb="FFFFFFFF"/>
      <name val="宋体"/>
      <charset val="134"/>
    </font>
    <font>
      <sz val="11"/>
      <color rgb="FF000000"/>
      <name val="宋体"/>
      <charset val="134"/>
    </font>
    <font>
      <sz val="9"/>
      <color rgb="FF000000"/>
      <name val="宋体"/>
      <charset val="134"/>
    </font>
    <font>
      <sz val="10"/>
      <name val="宋体"/>
      <charset val="134"/>
    </font>
    <font>
      <sz val="10"/>
      <color indexed="8"/>
      <name val="宋体"/>
      <charset val="134"/>
    </font>
    <font>
      <sz val="16"/>
      <name val="方正小标宋简体"/>
      <charset val="134"/>
    </font>
    <font>
      <sz val="11"/>
      <color indexed="8"/>
      <name val="宋体"/>
      <charset val="134"/>
    </font>
    <font>
      <sz val="11"/>
      <name val="宋体"/>
      <charset val="134"/>
    </font>
    <font>
      <sz val="12"/>
      <color indexed="8"/>
      <name val="宋体"/>
      <charset val="134"/>
    </font>
    <font>
      <sz val="9"/>
      <color indexed="8"/>
      <name val="宋体"/>
      <charset val="134"/>
    </font>
    <font>
      <sz val="9"/>
      <name val="宋体"/>
      <charset val="134"/>
    </font>
    <font>
      <sz val="18"/>
      <color indexed="8"/>
      <name val="方正小标宋简体"/>
      <charset val="134"/>
    </font>
    <font>
      <sz val="12"/>
      <name val="宋体"/>
      <charset val="134"/>
    </font>
    <font>
      <b/>
      <sz val="11"/>
      <name val="宋体"/>
      <charset val="134"/>
    </font>
    <font>
      <b/>
      <sz val="10"/>
      <color indexed="8"/>
      <name val="宋体"/>
      <charset val="134"/>
    </font>
    <font>
      <b/>
      <sz val="12"/>
      <name val="宋体"/>
      <charset val="134"/>
    </font>
    <font>
      <sz val="10"/>
      <name val="Arial"/>
      <charset val="134"/>
    </font>
    <font>
      <b/>
      <sz val="11"/>
      <color indexed="8"/>
      <name val="宋体"/>
      <charset val="134"/>
    </font>
    <font>
      <b/>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微软雅黑"/>
      <charset val="134"/>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8"/>
      </left>
      <right style="thin">
        <color indexed="8"/>
      </right>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indexed="8"/>
      </left>
      <right/>
      <top style="thin">
        <color auto="1"/>
      </top>
      <bottom/>
      <diagonal/>
    </border>
    <border>
      <left/>
      <right/>
      <top style="thin">
        <color auto="1"/>
      </top>
      <bottom/>
      <diagonal/>
    </border>
    <border>
      <left/>
      <right style="thin">
        <color auto="1"/>
      </right>
      <top style="thin">
        <color auto="1"/>
      </top>
      <bottom/>
      <diagonal/>
    </border>
    <border>
      <left style="thin">
        <color indexed="8"/>
      </left>
      <right style="thin">
        <color indexed="8"/>
      </right>
      <top style="thin">
        <color indexed="8"/>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style="thin">
        <color indexed="8"/>
      </left>
      <right style="thin">
        <color indexed="8"/>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right/>
      <top style="thin">
        <color indexed="8"/>
      </top>
      <bottom style="thin">
        <color indexed="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2" fontId="0" fillId="0" borderId="0" applyFont="0" applyFill="0" applyBorder="0" applyAlignment="0" applyProtection="0">
      <alignment vertical="center"/>
    </xf>
    <xf numFmtId="0" fontId="27" fillId="3" borderId="0" applyNumberFormat="0" applyBorder="0" applyAlignment="0" applyProtection="0">
      <alignment vertical="center"/>
    </xf>
    <xf numFmtId="0" fontId="28" fillId="4" borderId="37" applyNumberFormat="0" applyAlignment="0" applyProtection="0">
      <alignment vertical="center"/>
    </xf>
    <xf numFmtId="44" fontId="0" fillId="0" borderId="0" applyFont="0" applyFill="0" applyBorder="0" applyAlignment="0" applyProtection="0">
      <alignment vertical="center"/>
    </xf>
    <xf numFmtId="0" fontId="20" fillId="0" borderId="0"/>
    <xf numFmtId="41" fontId="0" fillId="0" borderId="0" applyFont="0" applyFill="0" applyBorder="0" applyAlignment="0" applyProtection="0">
      <alignment vertical="center"/>
    </xf>
    <xf numFmtId="0" fontId="27" fillId="5" borderId="0" applyNumberFormat="0" applyBorder="0" applyAlignment="0" applyProtection="0">
      <alignment vertical="center"/>
    </xf>
    <xf numFmtId="0" fontId="29" fillId="6" borderId="0" applyNumberFormat="0" applyBorder="0" applyAlignment="0" applyProtection="0">
      <alignment vertical="center"/>
    </xf>
    <xf numFmtId="43" fontId="0" fillId="0" borderId="0" applyFont="0" applyFill="0" applyBorder="0" applyAlignment="0" applyProtection="0">
      <alignment vertical="center"/>
    </xf>
    <xf numFmtId="0" fontId="30" fillId="7"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8" borderId="38" applyNumberFormat="0" applyFont="0" applyAlignment="0" applyProtection="0">
      <alignment vertical="center"/>
    </xf>
    <xf numFmtId="0" fontId="30" fillId="9"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39" applyNumberFormat="0" applyFill="0" applyAlignment="0" applyProtection="0">
      <alignment vertical="center"/>
    </xf>
    <xf numFmtId="0" fontId="38" fillId="0" borderId="39" applyNumberFormat="0" applyFill="0" applyAlignment="0" applyProtection="0">
      <alignment vertical="center"/>
    </xf>
    <xf numFmtId="0" fontId="30" fillId="10" borderId="0" applyNumberFormat="0" applyBorder="0" applyAlignment="0" applyProtection="0">
      <alignment vertical="center"/>
    </xf>
    <xf numFmtId="0" fontId="33" fillId="0" borderId="40" applyNumberFormat="0" applyFill="0" applyAlignment="0" applyProtection="0">
      <alignment vertical="center"/>
    </xf>
    <xf numFmtId="0" fontId="30" fillId="11" borderId="0" applyNumberFormat="0" applyBorder="0" applyAlignment="0" applyProtection="0">
      <alignment vertical="center"/>
    </xf>
    <xf numFmtId="0" fontId="39" fillId="12" borderId="41" applyNumberFormat="0" applyAlignment="0" applyProtection="0">
      <alignment vertical="center"/>
    </xf>
    <xf numFmtId="0" fontId="40" fillId="12" borderId="37" applyNumberFormat="0" applyAlignment="0" applyProtection="0">
      <alignment vertical="center"/>
    </xf>
    <xf numFmtId="0" fontId="41" fillId="13" borderId="42" applyNumberFormat="0" applyAlignment="0" applyProtection="0">
      <alignment vertical="center"/>
    </xf>
    <xf numFmtId="0" fontId="27" fillId="14" borderId="0" applyNumberFormat="0" applyBorder="0" applyAlignment="0" applyProtection="0">
      <alignment vertical="center"/>
    </xf>
    <xf numFmtId="0" fontId="30" fillId="15" borderId="0" applyNumberFormat="0" applyBorder="0" applyAlignment="0" applyProtection="0">
      <alignment vertical="center"/>
    </xf>
    <xf numFmtId="0" fontId="42" fillId="0" borderId="43" applyNumberFormat="0" applyFill="0" applyAlignment="0" applyProtection="0">
      <alignment vertical="center"/>
    </xf>
    <xf numFmtId="0" fontId="43" fillId="0" borderId="44" applyNumberFormat="0" applyFill="0" applyAlignment="0" applyProtection="0">
      <alignment vertical="center"/>
    </xf>
    <xf numFmtId="0" fontId="44" fillId="16" borderId="0" applyNumberFormat="0" applyBorder="0" applyAlignment="0" applyProtection="0">
      <alignment vertical="center"/>
    </xf>
    <xf numFmtId="0" fontId="14" fillId="0" borderId="0">
      <alignment vertical="center"/>
    </xf>
    <xf numFmtId="0" fontId="45" fillId="17" borderId="0" applyNumberFormat="0" applyBorder="0" applyAlignment="0" applyProtection="0">
      <alignment vertical="center"/>
    </xf>
    <xf numFmtId="0" fontId="27" fillId="18" borderId="0" applyNumberFormat="0" applyBorder="0" applyAlignment="0" applyProtection="0">
      <alignment vertical="center"/>
    </xf>
    <xf numFmtId="0" fontId="30"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30" fillId="28" borderId="0" applyNumberFormat="0" applyBorder="0" applyAlignment="0" applyProtection="0">
      <alignment vertical="center"/>
    </xf>
    <xf numFmtId="0" fontId="27"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7" fillId="32" borderId="0" applyNumberFormat="0" applyBorder="0" applyAlignment="0" applyProtection="0">
      <alignment vertical="center"/>
    </xf>
    <xf numFmtId="0" fontId="30" fillId="33" borderId="0" applyNumberFormat="0" applyBorder="0" applyAlignment="0" applyProtection="0">
      <alignment vertical="center"/>
    </xf>
    <xf numFmtId="0" fontId="46" fillId="0" borderId="0">
      <alignment vertical="top"/>
      <protection locked="0"/>
    </xf>
    <xf numFmtId="0" fontId="24" fillId="0" borderId="0"/>
    <xf numFmtId="0" fontId="20" fillId="0" borderId="0">
      <alignment vertical="center"/>
    </xf>
    <xf numFmtId="0" fontId="2" fillId="0" borderId="0"/>
  </cellStyleXfs>
  <cellXfs count="188">
    <xf numFmtId="0" fontId="0" fillId="0" borderId="0" xfId="0"/>
    <xf numFmtId="0" fontId="1" fillId="0" borderId="0" xfId="51" applyFont="1" applyFill="1" applyBorder="1" applyAlignment="1" applyProtection="1"/>
    <xf numFmtId="49" fontId="2" fillId="0" borderId="0" xfId="51" applyNumberFormat="1" applyFont="1" applyFill="1" applyBorder="1" applyAlignment="1" applyProtection="1"/>
    <xf numFmtId="0" fontId="2" fillId="0" borderId="0" xfId="51" applyFont="1" applyFill="1" applyBorder="1" applyAlignment="1" applyProtection="1"/>
    <xf numFmtId="0" fontId="3" fillId="0" borderId="0" xfId="51" applyFont="1" applyFill="1" applyBorder="1" applyAlignment="1" applyProtection="1"/>
    <xf numFmtId="49" fontId="4" fillId="0" borderId="0" xfId="51" applyNumberFormat="1" applyFont="1" applyFill="1" applyBorder="1" applyAlignment="1" applyProtection="1"/>
    <xf numFmtId="0" fontId="4" fillId="0" borderId="0" xfId="51" applyFont="1" applyFill="1" applyBorder="1" applyAlignment="1" applyProtection="1">
      <alignment horizontal="right"/>
    </xf>
    <xf numFmtId="0" fontId="5" fillId="0" borderId="0" xfId="51" applyFont="1" applyFill="1" applyBorder="1" applyAlignment="1" applyProtection="1">
      <alignment horizontal="right"/>
    </xf>
    <xf numFmtId="0" fontId="6" fillId="0" borderId="0" xfId="51" applyFont="1" applyFill="1" applyBorder="1" applyAlignment="1" applyProtection="1">
      <alignment horizontal="center" vertical="center" wrapText="1"/>
    </xf>
    <xf numFmtId="0" fontId="7" fillId="0" borderId="0" xfId="51" applyFont="1" applyFill="1" applyBorder="1" applyAlignment="1" applyProtection="1">
      <alignment horizontal="center" vertical="center"/>
    </xf>
    <xf numFmtId="0" fontId="1" fillId="0" borderId="0" xfId="51" applyFont="1" applyFill="1" applyBorder="1" applyAlignment="1" applyProtection="1">
      <alignment horizontal="left" vertical="center"/>
      <protection locked="0"/>
    </xf>
    <xf numFmtId="0" fontId="8" fillId="0" borderId="0" xfId="51" applyFont="1" applyFill="1" applyBorder="1" applyAlignment="1" applyProtection="1">
      <alignment horizontal="right"/>
    </xf>
    <xf numFmtId="0" fontId="1" fillId="0" borderId="0" xfId="51" applyFont="1" applyFill="1" applyBorder="1" applyAlignment="1" applyProtection="1">
      <alignment horizontal="right"/>
    </xf>
    <xf numFmtId="0" fontId="9" fillId="0" borderId="0" xfId="51" applyFont="1" applyFill="1" applyBorder="1" applyAlignment="1" applyProtection="1">
      <alignment horizontal="right"/>
    </xf>
    <xf numFmtId="49" fontId="1" fillId="0" borderId="1" xfId="51" applyNumberFormat="1" applyFont="1" applyFill="1" applyBorder="1" applyAlignment="1" applyProtection="1">
      <alignment horizontal="center" vertical="center" wrapText="1"/>
    </xf>
    <xf numFmtId="0" fontId="1" fillId="0" borderId="1" xfId="51" applyFont="1" applyFill="1" applyBorder="1" applyAlignment="1" applyProtection="1">
      <alignment horizontal="center" vertical="center"/>
    </xf>
    <xf numFmtId="0" fontId="1" fillId="0" borderId="2" xfId="51" applyFont="1" applyFill="1" applyBorder="1" applyAlignment="1" applyProtection="1">
      <alignment horizontal="center" vertical="center"/>
    </xf>
    <xf numFmtId="0" fontId="1" fillId="0" borderId="3" xfId="51" applyFont="1" applyFill="1" applyBorder="1" applyAlignment="1" applyProtection="1">
      <alignment horizontal="center" vertical="center"/>
    </xf>
    <xf numFmtId="0" fontId="1" fillId="0" borderId="4" xfId="51" applyFont="1" applyFill="1" applyBorder="1" applyAlignment="1" applyProtection="1">
      <alignment horizontal="center" vertical="center"/>
    </xf>
    <xf numFmtId="49" fontId="1" fillId="0" borderId="5" xfId="51" applyNumberFormat="1" applyFont="1" applyFill="1" applyBorder="1" applyAlignment="1" applyProtection="1">
      <alignment horizontal="center" vertical="center" wrapText="1"/>
    </xf>
    <xf numFmtId="0" fontId="1" fillId="0" borderId="5" xfId="51" applyFont="1" applyFill="1" applyBorder="1" applyAlignment="1" applyProtection="1">
      <alignment horizontal="center" vertical="center"/>
    </xf>
    <xf numFmtId="49" fontId="1" fillId="0" borderId="6" xfId="51" applyNumberFormat="1" applyFont="1" applyFill="1" applyBorder="1" applyAlignment="1" applyProtection="1">
      <alignment horizontal="center" vertical="center"/>
    </xf>
    <xf numFmtId="0" fontId="1" fillId="0" borderId="6" xfId="51" applyFont="1" applyFill="1" applyBorder="1" applyAlignment="1" applyProtection="1">
      <alignment horizontal="center" vertical="center"/>
    </xf>
    <xf numFmtId="0" fontId="2" fillId="0" borderId="2" xfId="51" applyFont="1" applyFill="1" applyBorder="1" applyAlignment="1" applyProtection="1">
      <alignment horizontal="center" vertical="center"/>
    </xf>
    <xf numFmtId="0" fontId="2" fillId="0" borderId="4" xfId="51" applyFont="1" applyFill="1" applyBorder="1" applyAlignment="1" applyProtection="1">
      <alignment horizontal="center" vertical="center"/>
    </xf>
    <xf numFmtId="4" fontId="10" fillId="0" borderId="6" xfId="51" applyNumberFormat="1" applyFont="1" applyFill="1" applyBorder="1" applyAlignment="1" applyProtection="1">
      <alignment vertical="center"/>
      <protection locked="0"/>
    </xf>
    <xf numFmtId="0" fontId="11" fillId="0" borderId="0" xfId="51" applyFont="1" applyFill="1" applyBorder="1" applyAlignment="1" applyProtection="1">
      <alignment vertical="center"/>
    </xf>
    <xf numFmtId="0" fontId="2" fillId="0" borderId="0" xfId="0" applyFont="1" applyFill="1" applyBorder="1" applyAlignment="1"/>
    <xf numFmtId="0" fontId="12" fillId="0" borderId="0" xfId="0" applyNumberFormat="1" applyFont="1" applyFill="1" applyBorder="1" applyAlignment="1" applyProtection="1"/>
    <xf numFmtId="0" fontId="13" fillId="2" borderId="0" xfId="0" applyFont="1" applyFill="1" applyAlignment="1">
      <alignment horizontal="center" vertical="center" wrapText="1"/>
    </xf>
    <xf numFmtId="0" fontId="14" fillId="0" borderId="0" xfId="0" applyNumberFormat="1" applyFont="1" applyFill="1" applyBorder="1" applyAlignment="1" applyProtection="1">
      <alignment horizontal="left" vertical="center"/>
    </xf>
    <xf numFmtId="0" fontId="14" fillId="0" borderId="0" xfId="0" applyNumberFormat="1" applyFont="1" applyFill="1" applyBorder="1" applyAlignment="1" applyProtection="1"/>
    <xf numFmtId="0" fontId="14" fillId="0" borderId="7" xfId="0" applyNumberFormat="1" applyFont="1" applyFill="1" applyBorder="1" applyAlignment="1" applyProtection="1">
      <alignment horizontal="center" vertical="center" wrapText="1"/>
    </xf>
    <xf numFmtId="0" fontId="14" fillId="0" borderId="8" xfId="0" applyNumberFormat="1" applyFont="1" applyFill="1" applyBorder="1" applyAlignment="1" applyProtection="1">
      <alignment horizontal="center" vertical="center" wrapText="1"/>
    </xf>
    <xf numFmtId="0" fontId="14" fillId="0" borderId="7" xfId="0" applyNumberFormat="1" applyFont="1" applyFill="1" applyBorder="1" applyAlignment="1" applyProtection="1">
      <alignment horizontal="center" vertical="center"/>
    </xf>
    <xf numFmtId="0" fontId="14" fillId="0" borderId="9" xfId="0" applyNumberFormat="1" applyFont="1" applyFill="1" applyBorder="1" applyAlignment="1" applyProtection="1">
      <alignment horizontal="center" vertical="center" wrapText="1"/>
    </xf>
    <xf numFmtId="0" fontId="14" fillId="0" borderId="10" xfId="0" applyNumberFormat="1" applyFont="1" applyFill="1" applyBorder="1" applyAlignment="1" applyProtection="1">
      <alignment horizontal="center" vertical="center"/>
    </xf>
    <xf numFmtId="0" fontId="14" fillId="0" borderId="11" xfId="0" applyNumberFormat="1" applyFont="1" applyFill="1" applyBorder="1" applyAlignment="1" applyProtection="1">
      <alignment horizontal="center" vertical="center" wrapText="1"/>
    </xf>
    <xf numFmtId="0" fontId="14" fillId="0" borderId="12" xfId="0" applyNumberFormat="1" applyFont="1" applyFill="1" applyBorder="1" applyAlignment="1" applyProtection="1">
      <alignment horizontal="center" vertical="center"/>
    </xf>
    <xf numFmtId="177" fontId="0" fillId="0" borderId="7" xfId="0" applyNumberFormat="1" applyBorder="1" applyAlignment="1">
      <alignment horizontal="left" vertical="center"/>
    </xf>
    <xf numFmtId="0" fontId="0" fillId="0" borderId="7" xfId="0" applyBorder="1" applyAlignment="1">
      <alignment horizontal="left" vertical="center" wrapText="1"/>
    </xf>
    <xf numFmtId="0" fontId="0" fillId="0" borderId="7" xfId="0" applyBorder="1" applyAlignment="1">
      <alignment horizontal="left" vertical="center"/>
    </xf>
    <xf numFmtId="176" fontId="0" fillId="0" borderId="7" xfId="0" applyNumberFormat="1" applyBorder="1" applyAlignment="1">
      <alignment horizontal="right" vertical="center"/>
    </xf>
    <xf numFmtId="0" fontId="2" fillId="0" borderId="7" xfId="0" applyFont="1" applyFill="1" applyBorder="1" applyAlignment="1">
      <alignment horizontal="center"/>
    </xf>
    <xf numFmtId="0" fontId="2" fillId="0" borderId="7" xfId="0" applyFont="1" applyFill="1" applyBorder="1" applyAlignment="1"/>
    <xf numFmtId="176" fontId="2" fillId="0" borderId="7" xfId="0" applyNumberFormat="1" applyFont="1" applyFill="1" applyBorder="1" applyAlignment="1"/>
    <xf numFmtId="0" fontId="14" fillId="0" borderId="13" xfId="0" applyNumberFormat="1" applyFont="1" applyFill="1" applyBorder="1" applyAlignment="1" applyProtection="1">
      <alignment horizontal="center" vertical="center" wrapText="1"/>
    </xf>
    <xf numFmtId="0" fontId="14" fillId="0" borderId="14" xfId="0" applyNumberFormat="1" applyFont="1" applyFill="1" applyBorder="1" applyAlignment="1" applyProtection="1">
      <alignment horizontal="center" vertical="center" wrapText="1"/>
    </xf>
    <xf numFmtId="0" fontId="14" fillId="0" borderId="15" xfId="0" applyNumberFormat="1" applyFont="1" applyFill="1" applyBorder="1" applyAlignment="1" applyProtection="1">
      <alignment horizontal="center" vertical="center" wrapText="1"/>
    </xf>
    <xf numFmtId="0" fontId="14" fillId="0" borderId="16" xfId="0" applyNumberFormat="1" applyFont="1" applyFill="1" applyBorder="1" applyAlignment="1" applyProtection="1">
      <alignment horizontal="center" vertical="center" wrapText="1"/>
    </xf>
    <xf numFmtId="178" fontId="12" fillId="0" borderId="7" xfId="0" applyNumberFormat="1" applyFont="1" applyFill="1" applyBorder="1" applyAlignment="1" applyProtection="1">
      <alignment horizontal="right" vertical="center"/>
    </xf>
    <xf numFmtId="0" fontId="12" fillId="0" borderId="0" xfId="0" applyNumberFormat="1" applyFont="1" applyFill="1" applyBorder="1" applyAlignment="1" applyProtection="1">
      <alignment horizontal="right" vertical="center"/>
    </xf>
    <xf numFmtId="0" fontId="12" fillId="0" borderId="0" xfId="0" applyNumberFormat="1" applyFont="1" applyFill="1" applyBorder="1" applyAlignment="1" applyProtection="1">
      <alignment horizontal="right"/>
    </xf>
    <xf numFmtId="0" fontId="15" fillId="0" borderId="7" xfId="0" applyFont="1" applyFill="1" applyBorder="1" applyAlignment="1">
      <alignment horizontal="center" vertical="center"/>
    </xf>
    <xf numFmtId="0" fontId="14" fillId="0" borderId="12" xfId="0" applyNumberFormat="1" applyFont="1" applyFill="1" applyBorder="1" applyAlignment="1" applyProtection="1">
      <alignment horizontal="center" vertical="center" wrapText="1"/>
    </xf>
    <xf numFmtId="0" fontId="14" fillId="0" borderId="10" xfId="0" applyNumberFormat="1" applyFont="1" applyFill="1" applyBorder="1" applyAlignment="1" applyProtection="1">
      <alignment horizontal="center" vertical="center" wrapText="1"/>
    </xf>
    <xf numFmtId="0" fontId="2" fillId="0" borderId="0" xfId="0" applyFont="1" applyFill="1" applyBorder="1" applyAlignment="1">
      <alignment vertical="center"/>
    </xf>
    <xf numFmtId="0" fontId="12" fillId="0" borderId="0" xfId="0" applyFont="1"/>
    <xf numFmtId="0" fontId="0" fillId="0" borderId="0" xfId="0" applyFont="1"/>
    <xf numFmtId="0" fontId="16" fillId="0" borderId="7" xfId="53" applyFont="1" applyFill="1" applyBorder="1" applyAlignment="1">
      <alignment horizontal="center" vertical="center" wrapText="1"/>
    </xf>
    <xf numFmtId="0" fontId="16" fillId="0" borderId="7" xfId="53" applyFont="1" applyFill="1" applyBorder="1" applyAlignment="1">
      <alignment vertical="center" wrapText="1"/>
    </xf>
    <xf numFmtId="0" fontId="16" fillId="0" borderId="7" xfId="53" applyFont="1" applyFill="1" applyBorder="1" applyAlignment="1">
      <alignment horizontal="left" vertical="center" wrapText="1" indent="1"/>
    </xf>
    <xf numFmtId="0" fontId="17" fillId="0" borderId="7" xfId="0" applyFont="1" applyBorder="1" applyAlignment="1" applyProtection="1">
      <alignment horizontal="center" vertical="center" wrapText="1" readingOrder="1"/>
      <protection locked="0"/>
    </xf>
    <xf numFmtId="0" fontId="17" fillId="0" borderId="7" xfId="53" applyFont="1" applyFill="1" applyBorder="1" applyAlignment="1">
      <alignment horizontal="center" vertical="center" wrapText="1"/>
    </xf>
    <xf numFmtId="0" fontId="17" fillId="0" borderId="7" xfId="0" applyFont="1" applyBorder="1" applyAlignment="1" applyProtection="1">
      <alignment vertical="center" wrapText="1" readingOrder="1"/>
      <protection locked="0"/>
    </xf>
    <xf numFmtId="0" fontId="18" fillId="0" borderId="7" xfId="0" applyFont="1" applyFill="1" applyBorder="1" applyAlignment="1">
      <alignment horizontal="center" vertical="center"/>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8" fillId="0" borderId="7" xfId="0" applyNumberFormat="1" applyFont="1" applyFill="1" applyBorder="1" applyAlignment="1">
      <alignment horizontal="center" vertical="center" wrapText="1"/>
    </xf>
    <xf numFmtId="0" fontId="14" fillId="0" borderId="0" xfId="0" applyFont="1" applyFill="1" applyBorder="1" applyAlignment="1">
      <alignment vertical="center"/>
    </xf>
    <xf numFmtId="0" fontId="14" fillId="0" borderId="0" xfId="0" applyFont="1" applyFill="1" applyBorder="1" applyAlignment="1"/>
    <xf numFmtId="0" fontId="19" fillId="0" borderId="0" xfId="0" applyFont="1" applyFill="1" applyBorder="1" applyAlignment="1">
      <alignment vertical="center"/>
    </xf>
    <xf numFmtId="0" fontId="12" fillId="0" borderId="17" xfId="0" applyFont="1" applyFill="1" applyBorder="1" applyAlignment="1">
      <alignment vertical="center"/>
    </xf>
    <xf numFmtId="0" fontId="12" fillId="0" borderId="17" xfId="0" applyFont="1" applyFill="1" applyBorder="1" applyAlignment="1">
      <alignment horizontal="right" vertical="center"/>
    </xf>
    <xf numFmtId="0" fontId="16" fillId="0" borderId="8"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7" xfId="0" applyFont="1" applyFill="1" applyBorder="1" applyAlignment="1">
      <alignment horizontal="center" vertical="center"/>
    </xf>
    <xf numFmtId="0" fontId="16" fillId="0" borderId="7" xfId="0" applyFont="1" applyFill="1" applyBorder="1" applyAlignment="1">
      <alignment vertical="center"/>
    </xf>
    <xf numFmtId="10" fontId="16" fillId="0" borderId="7" xfId="0" applyNumberFormat="1" applyFont="1" applyFill="1" applyBorder="1" applyAlignment="1">
      <alignment vertical="center"/>
    </xf>
    <xf numFmtId="0" fontId="20" fillId="0" borderId="0" xfId="0" applyFont="1" applyFill="1" applyBorder="1" applyAlignment="1">
      <alignment horizontal="left" vertical="top" wrapText="1"/>
    </xf>
    <xf numFmtId="0" fontId="12" fillId="0" borderId="0" xfId="0" applyFont="1" applyAlignment="1">
      <alignment horizontal="left" vertical="center"/>
    </xf>
    <xf numFmtId="49" fontId="2" fillId="0" borderId="0" xfId="0" applyNumberFormat="1" applyFont="1" applyFill="1" applyBorder="1" applyAlignment="1"/>
    <xf numFmtId="0" fontId="14" fillId="0" borderId="18" xfId="0" applyNumberFormat="1" applyFont="1" applyFill="1" applyBorder="1" applyAlignment="1" applyProtection="1">
      <alignment horizontal="center" vertical="center"/>
    </xf>
    <xf numFmtId="0" fontId="14" fillId="0" borderId="19" xfId="0" applyNumberFormat="1" applyFont="1" applyFill="1" applyBorder="1" applyAlignment="1" applyProtection="1">
      <alignment horizontal="center" vertical="center"/>
    </xf>
    <xf numFmtId="49" fontId="14" fillId="0" borderId="7" xfId="0" applyNumberFormat="1" applyFont="1" applyFill="1" applyBorder="1" applyAlignment="1" applyProtection="1">
      <alignment horizontal="center" vertical="center" wrapText="1"/>
    </xf>
    <xf numFmtId="0" fontId="14" fillId="0" borderId="20" xfId="0" applyNumberFormat="1" applyFont="1" applyFill="1" applyBorder="1" applyAlignment="1" applyProtection="1">
      <alignment horizontal="center" vertical="center"/>
    </xf>
    <xf numFmtId="49" fontId="14" fillId="0" borderId="7" xfId="0" applyNumberFormat="1" applyFont="1" applyFill="1" applyBorder="1" applyAlignment="1" applyProtection="1">
      <alignment horizontal="center" vertical="center"/>
    </xf>
    <xf numFmtId="49" fontId="21" fillId="0" borderId="7" xfId="52" applyNumberFormat="1" applyFont="1" applyFill="1" applyBorder="1" applyAlignment="1">
      <alignment horizontal="center" vertical="center"/>
    </xf>
    <xf numFmtId="49" fontId="15" fillId="0" borderId="7" xfId="52" applyNumberFormat="1" applyFont="1" applyFill="1" applyBorder="1" applyAlignment="1">
      <alignment horizontal="center" vertical="center"/>
    </xf>
    <xf numFmtId="49" fontId="21" fillId="0" borderId="7" xfId="52" applyNumberFormat="1" applyFont="1" applyFill="1" applyBorder="1" applyAlignment="1">
      <alignment vertical="center"/>
    </xf>
    <xf numFmtId="0" fontId="15" fillId="0" borderId="7" xfId="0" applyFont="1" applyFill="1" applyBorder="1" applyAlignment="1"/>
    <xf numFmtId="49" fontId="15" fillId="0" borderId="7" xfId="52" applyNumberFormat="1" applyFont="1" applyFill="1" applyBorder="1" applyAlignment="1">
      <alignment vertical="center"/>
    </xf>
    <xf numFmtId="0" fontId="0" fillId="0" borderId="0" xfId="0" applyAlignment="1">
      <alignment vertical="center"/>
    </xf>
    <xf numFmtId="0" fontId="0" fillId="0" borderId="7" xfId="0" applyBorder="1" applyAlignment="1">
      <alignment vertical="center"/>
    </xf>
    <xf numFmtId="49" fontId="15" fillId="0" borderId="7" xfId="0" applyNumberFormat="1" applyFont="1" applyFill="1" applyBorder="1" applyAlignment="1"/>
    <xf numFmtId="0" fontId="22" fillId="0" borderId="7" xfId="0" applyNumberFormat="1" applyFont="1" applyFill="1" applyBorder="1" applyAlignment="1" applyProtection="1">
      <alignment horizontal="center" vertical="center"/>
    </xf>
    <xf numFmtId="49" fontId="21" fillId="0" borderId="7" xfId="0" applyNumberFormat="1" applyFont="1" applyFill="1" applyBorder="1" applyAlignment="1"/>
    <xf numFmtId="49" fontId="15" fillId="0" borderId="7" xfId="0" applyNumberFormat="1" applyFont="1" applyFill="1" applyBorder="1" applyAlignment="1">
      <alignment horizontal="center"/>
    </xf>
    <xf numFmtId="0" fontId="2" fillId="0" borderId="0" xfId="5" applyFont="1" applyFill="1" applyAlignment="1">
      <alignment horizontal="center" wrapText="1"/>
    </xf>
    <xf numFmtId="0" fontId="2" fillId="0" borderId="0" xfId="5" applyFont="1" applyFill="1" applyAlignment="1">
      <alignment wrapText="1"/>
    </xf>
    <xf numFmtId="0" fontId="2" fillId="0" borderId="0" xfId="5" applyFont="1" applyFill="1"/>
    <xf numFmtId="0" fontId="2" fillId="0" borderId="0" xfId="52" applyFont="1" applyFill="1" applyBorder="1" applyAlignment="1"/>
    <xf numFmtId="0" fontId="23" fillId="0" borderId="21" xfId="5" applyFont="1" applyFill="1" applyBorder="1" applyAlignment="1">
      <alignment horizontal="center" vertical="center" wrapText="1"/>
    </xf>
    <xf numFmtId="0" fontId="23" fillId="0" borderId="15" xfId="5" applyFont="1" applyFill="1" applyBorder="1" applyAlignment="1">
      <alignment horizontal="center" vertical="center" wrapText="1"/>
    </xf>
    <xf numFmtId="0" fontId="23" fillId="0" borderId="22" xfId="5" applyFont="1" applyFill="1" applyBorder="1" applyAlignment="1">
      <alignment horizontal="center" vertical="center" wrapText="1"/>
    </xf>
    <xf numFmtId="0" fontId="23" fillId="0" borderId="23" xfId="5" applyFont="1" applyFill="1" applyBorder="1" applyAlignment="1">
      <alignment horizontal="center" vertical="center" wrapText="1"/>
    </xf>
    <xf numFmtId="0" fontId="23" fillId="0" borderId="24" xfId="5" applyFont="1" applyFill="1" applyBorder="1" applyAlignment="1">
      <alignment horizontal="center" vertical="center" wrapText="1"/>
    </xf>
    <xf numFmtId="0" fontId="14" fillId="0" borderId="8" xfId="0" applyNumberFormat="1" applyFont="1" applyFill="1" applyBorder="1" applyAlignment="1" applyProtection="1">
      <alignment horizontal="center" vertical="center"/>
    </xf>
    <xf numFmtId="0" fontId="23" fillId="0" borderId="8" xfId="5" applyFont="1" applyFill="1" applyBorder="1" applyAlignment="1">
      <alignment horizontal="center" vertical="center" wrapText="1"/>
    </xf>
    <xf numFmtId="0" fontId="14" fillId="0" borderId="9" xfId="0" applyNumberFormat="1" applyFont="1" applyFill="1" applyBorder="1" applyAlignment="1" applyProtection="1">
      <alignment horizontal="center" vertical="center"/>
    </xf>
    <xf numFmtId="0" fontId="14" fillId="0" borderId="18" xfId="0" applyNumberFormat="1" applyFont="1" applyFill="1" applyBorder="1" applyAlignment="1" applyProtection="1">
      <alignment horizontal="center" vertical="center" wrapText="1"/>
    </xf>
    <xf numFmtId="0" fontId="14" fillId="0" borderId="19" xfId="0" applyNumberFormat="1" applyFont="1" applyFill="1" applyBorder="1" applyAlignment="1" applyProtection="1">
      <alignment horizontal="center" vertical="center" wrapText="1"/>
    </xf>
    <xf numFmtId="0" fontId="23" fillId="0" borderId="11" xfId="5" applyFont="1" applyFill="1" applyBorder="1" applyAlignment="1">
      <alignment horizontal="center" vertical="center" wrapText="1"/>
    </xf>
    <xf numFmtId="0" fontId="14" fillId="0" borderId="11" xfId="0" applyNumberFormat="1" applyFont="1" applyFill="1" applyBorder="1" applyAlignment="1" applyProtection="1">
      <alignment horizontal="center" vertical="center"/>
    </xf>
    <xf numFmtId="0" fontId="20" fillId="0" borderId="7" xfId="5" applyFont="1" applyFill="1" applyBorder="1" applyAlignment="1">
      <alignment horizontal="center" vertical="center" wrapText="1"/>
    </xf>
    <xf numFmtId="0" fontId="20" fillId="0" borderId="18" xfId="5" applyFont="1" applyFill="1" applyBorder="1" applyAlignment="1">
      <alignment horizontal="center" vertical="center" wrapText="1"/>
    </xf>
    <xf numFmtId="0" fontId="23" fillId="0" borderId="18" xfId="5" applyFont="1" applyFill="1" applyBorder="1" applyAlignment="1">
      <alignment horizontal="left" vertical="center" wrapText="1"/>
    </xf>
    <xf numFmtId="0" fontId="23" fillId="0" borderId="19" xfId="5" applyFont="1" applyFill="1" applyBorder="1" applyAlignment="1">
      <alignment horizontal="left" vertical="center" wrapText="1"/>
    </xf>
    <xf numFmtId="0" fontId="23" fillId="0" borderId="20" xfId="5" applyFont="1" applyFill="1" applyBorder="1" applyAlignment="1">
      <alignment horizontal="left" vertical="center" wrapText="1"/>
    </xf>
    <xf numFmtId="0" fontId="21" fillId="0" borderId="7" xfId="5" applyFont="1" applyFill="1" applyBorder="1" applyAlignment="1">
      <alignment horizontal="center" vertical="center"/>
    </xf>
    <xf numFmtId="49" fontId="15" fillId="0" borderId="7" xfId="5" applyNumberFormat="1" applyFont="1" applyFill="1" applyBorder="1" applyAlignment="1">
      <alignment horizontal="center" vertical="center"/>
    </xf>
    <xf numFmtId="0" fontId="21" fillId="0" borderId="18" xfId="5" applyFont="1" applyFill="1" applyBorder="1" applyAlignment="1">
      <alignment vertical="center"/>
    </xf>
    <xf numFmtId="0" fontId="17" fillId="0" borderId="7" xfId="52" applyFont="1" applyFill="1" applyBorder="1" applyAlignment="1" applyProtection="1">
      <alignment horizontal="right" vertical="center" wrapText="1" readingOrder="1"/>
      <protection locked="0"/>
    </xf>
    <xf numFmtId="0" fontId="15" fillId="0" borderId="7" xfId="5" applyFont="1" applyFill="1" applyBorder="1" applyAlignment="1">
      <alignment horizontal="center" vertical="center"/>
    </xf>
    <xf numFmtId="0" fontId="15" fillId="0" borderId="18" xfId="5" applyFont="1" applyFill="1" applyBorder="1" applyAlignment="1">
      <alignment vertical="center"/>
    </xf>
    <xf numFmtId="0" fontId="20" fillId="0" borderId="7" xfId="5" applyFill="1" applyBorder="1"/>
    <xf numFmtId="0" fontId="15" fillId="0" borderId="21" xfId="0" applyFont="1" applyFill="1" applyBorder="1" applyAlignment="1">
      <alignment horizontal="center" vertical="center"/>
    </xf>
    <xf numFmtId="0" fontId="14" fillId="0" borderId="20" xfId="0" applyNumberFormat="1" applyFont="1" applyFill="1" applyBorder="1" applyAlignment="1" applyProtection="1">
      <alignment horizontal="center" vertical="center" wrapText="1"/>
    </xf>
    <xf numFmtId="0" fontId="15" fillId="0" borderId="22"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17" xfId="0" applyFont="1" applyFill="1" applyBorder="1" applyAlignment="1">
      <alignment horizontal="center" vertical="center"/>
    </xf>
    <xf numFmtId="0" fontId="15" fillId="0" borderId="23" xfId="0" applyFont="1" applyFill="1" applyBorder="1" applyAlignment="1">
      <alignment horizontal="center" vertical="center"/>
    </xf>
    <xf numFmtId="0" fontId="24" fillId="0" borderId="0" xfId="52" applyFont="1" applyFill="1" applyBorder="1" applyAlignment="1"/>
    <xf numFmtId="0" fontId="12" fillId="0" borderId="25" xfId="52" applyFont="1" applyFill="1" applyBorder="1" applyAlignment="1" applyProtection="1">
      <alignment horizontal="center" vertical="center" wrapText="1" readingOrder="1"/>
      <protection locked="0"/>
    </xf>
    <xf numFmtId="0" fontId="24" fillId="0" borderId="26" xfId="52" applyFont="1" applyFill="1" applyBorder="1" applyAlignment="1" applyProtection="1">
      <alignment vertical="top" wrapText="1"/>
      <protection locked="0"/>
    </xf>
    <xf numFmtId="0" fontId="24" fillId="0" borderId="27" xfId="52" applyFont="1" applyFill="1" applyBorder="1" applyAlignment="1" applyProtection="1">
      <alignment vertical="top" wrapText="1"/>
      <protection locked="0"/>
    </xf>
    <xf numFmtId="0" fontId="12" fillId="0" borderId="16" xfId="52" applyFont="1" applyFill="1" applyBorder="1" applyAlignment="1" applyProtection="1">
      <alignment horizontal="center" vertical="center" wrapText="1" readingOrder="1"/>
      <protection locked="0"/>
    </xf>
    <xf numFmtId="0" fontId="24" fillId="0" borderId="28" xfId="52" applyFont="1" applyFill="1" applyBorder="1" applyAlignment="1" applyProtection="1">
      <alignment vertical="top" wrapText="1"/>
      <protection locked="0"/>
    </xf>
    <xf numFmtId="0" fontId="24" fillId="0" borderId="29" xfId="52" applyFont="1" applyFill="1" applyBorder="1" applyAlignment="1" applyProtection="1">
      <alignment vertical="top" wrapText="1"/>
      <protection locked="0"/>
    </xf>
    <xf numFmtId="0" fontId="24" fillId="0" borderId="30" xfId="52" applyFont="1" applyFill="1" applyBorder="1" applyAlignment="1" applyProtection="1">
      <alignment vertical="top" wrapText="1"/>
      <protection locked="0"/>
    </xf>
    <xf numFmtId="0" fontId="12" fillId="0" borderId="10" xfId="52" applyFont="1" applyFill="1" applyBorder="1" applyAlignment="1" applyProtection="1">
      <alignment horizontal="center" vertical="center" wrapText="1" readingOrder="1"/>
      <protection locked="0"/>
    </xf>
    <xf numFmtId="0" fontId="24" fillId="0" borderId="31" xfId="52" applyFont="1" applyFill="1" applyBorder="1" applyAlignment="1" applyProtection="1">
      <alignment vertical="top" wrapText="1"/>
      <protection locked="0"/>
    </xf>
    <xf numFmtId="0" fontId="24" fillId="0" borderId="32" xfId="52" applyFont="1" applyFill="1" applyBorder="1" applyAlignment="1" applyProtection="1">
      <alignment vertical="top" wrapText="1"/>
      <protection locked="0"/>
    </xf>
    <xf numFmtId="0" fontId="24" fillId="0" borderId="33" xfId="52" applyFont="1" applyFill="1" applyBorder="1" applyAlignment="1" applyProtection="1">
      <alignment vertical="top" wrapText="1"/>
      <protection locked="0"/>
    </xf>
    <xf numFmtId="0" fontId="12" fillId="0" borderId="34" xfId="52" applyFont="1" applyFill="1" applyBorder="1" applyAlignment="1" applyProtection="1">
      <alignment horizontal="center" vertical="center" wrapText="1" readingOrder="1"/>
      <protection locked="0"/>
    </xf>
    <xf numFmtId="0" fontId="12" fillId="0" borderId="35" xfId="52" applyFont="1" applyFill="1" applyBorder="1" applyAlignment="1" applyProtection="1">
      <alignment horizontal="center" vertical="center" wrapText="1" readingOrder="1"/>
      <protection locked="0"/>
    </xf>
    <xf numFmtId="0" fontId="12" fillId="0" borderId="12" xfId="52" applyFont="1" applyFill="1" applyBorder="1" applyAlignment="1" applyProtection="1">
      <alignment horizontal="center" vertical="center" wrapText="1" readingOrder="1"/>
      <protection locked="0"/>
    </xf>
    <xf numFmtId="0" fontId="12" fillId="0" borderId="7" xfId="0" applyNumberFormat="1" applyFont="1" applyFill="1" applyBorder="1" applyAlignment="1" applyProtection="1">
      <alignment horizontal="center" vertical="center" wrapText="1"/>
    </xf>
    <xf numFmtId="0" fontId="17" fillId="0" borderId="7" xfId="52" applyFont="1" applyFill="1" applyBorder="1" applyAlignment="1" applyProtection="1">
      <alignment horizontal="center" vertical="top" wrapText="1" readingOrder="1"/>
      <protection locked="0"/>
    </xf>
    <xf numFmtId="0" fontId="17" fillId="0" borderId="7" xfId="52" applyFont="1" applyFill="1" applyBorder="1" applyAlignment="1" applyProtection="1">
      <alignment horizontal="center" vertical="center" wrapText="1" readingOrder="1"/>
      <protection locked="0"/>
    </xf>
    <xf numFmtId="49" fontId="0" fillId="0" borderId="7" xfId="0" applyNumberFormat="1" applyBorder="1" applyAlignment="1">
      <alignment horizontal="center" vertical="center"/>
    </xf>
    <xf numFmtId="49" fontId="14" fillId="0" borderId="7" xfId="0" applyNumberFormat="1" applyFont="1" applyBorder="1" applyAlignment="1">
      <alignment horizontal="center" vertical="center"/>
    </xf>
    <xf numFmtId="0" fontId="17" fillId="0" borderId="7" xfId="0" applyFont="1" applyBorder="1" applyAlignment="1">
      <alignment wrapText="1"/>
    </xf>
    <xf numFmtId="0" fontId="12" fillId="0" borderId="7" xfId="0" applyFont="1" applyBorder="1" applyAlignment="1">
      <alignment wrapText="1"/>
    </xf>
    <xf numFmtId="49" fontId="14" fillId="0" borderId="7" xfId="0" applyNumberFormat="1" applyFont="1" applyBorder="1"/>
    <xf numFmtId="0" fontId="24" fillId="0" borderId="35" xfId="52" applyFont="1" applyFill="1" applyBorder="1" applyAlignment="1" applyProtection="1">
      <alignment vertical="top" wrapText="1"/>
      <protection locked="0"/>
    </xf>
    <xf numFmtId="0" fontId="12" fillId="0" borderId="28" xfId="52" applyFont="1" applyFill="1" applyBorder="1" applyAlignment="1" applyProtection="1">
      <alignment horizontal="center" vertical="center" wrapText="1" readingOrder="1"/>
      <protection locked="0"/>
    </xf>
    <xf numFmtId="0" fontId="12" fillId="0" borderId="27" xfId="52" applyFont="1" applyFill="1" applyBorder="1" applyAlignment="1" applyProtection="1">
      <alignment horizontal="center" vertical="center" wrapText="1" readingOrder="1"/>
      <protection locked="0"/>
    </xf>
    <xf numFmtId="0" fontId="12" fillId="0" borderId="33" xfId="52" applyFont="1" applyFill="1" applyBorder="1" applyAlignment="1" applyProtection="1">
      <alignment horizontal="center" vertical="center" wrapText="1" readingOrder="1"/>
      <protection locked="0"/>
    </xf>
    <xf numFmtId="0" fontId="12" fillId="0" borderId="36" xfId="52" applyFont="1" applyFill="1" applyBorder="1" applyAlignment="1" applyProtection="1">
      <alignment horizontal="center" vertical="center" wrapText="1" readingOrder="1"/>
      <protection locked="0"/>
    </xf>
    <xf numFmtId="0" fontId="12" fillId="0" borderId="31" xfId="52" applyFont="1" applyFill="1" applyBorder="1" applyAlignment="1" applyProtection="1">
      <alignment horizontal="center" vertical="center" wrapText="1" readingOrder="1"/>
      <protection locked="0"/>
    </xf>
    <xf numFmtId="0" fontId="12" fillId="0" borderId="0" xfId="52" applyFont="1" applyFill="1" applyBorder="1" applyAlignment="1" applyProtection="1">
      <alignment horizontal="right" vertical="center" wrapText="1" readingOrder="1"/>
      <protection locked="0"/>
    </xf>
    <xf numFmtId="0" fontId="17" fillId="0" borderId="24" xfId="52" applyFont="1" applyFill="1" applyBorder="1" applyAlignment="1" applyProtection="1">
      <alignment horizontal="right" vertical="center" wrapText="1" readingOrder="1"/>
      <protection locked="0"/>
    </xf>
    <xf numFmtId="0" fontId="12" fillId="0" borderId="0" xfId="0" applyNumberFormat="1" applyFont="1" applyFill="1" applyBorder="1" applyAlignment="1" applyProtection="1">
      <alignment vertical="center"/>
    </xf>
    <xf numFmtId="0" fontId="25" fillId="0" borderId="0" xfId="0" applyNumberFormat="1" applyFont="1" applyFill="1" applyBorder="1" applyAlignment="1" applyProtection="1">
      <alignment horizontal="center" vertical="center"/>
    </xf>
    <xf numFmtId="0" fontId="14" fillId="0" borderId="7" xfId="54" applyNumberFormat="1" applyFont="1" applyFill="1" applyBorder="1" applyAlignment="1" applyProtection="1">
      <alignment horizontal="center" vertical="center"/>
    </xf>
    <xf numFmtId="0" fontId="14" fillId="0" borderId="7" xfId="54" applyNumberFormat="1" applyFont="1" applyFill="1" applyBorder="1" applyAlignment="1" applyProtection="1">
      <alignment horizontal="center" vertical="center" wrapText="1"/>
    </xf>
    <xf numFmtId="0" fontId="14" fillId="0" borderId="7" xfId="0" applyNumberFormat="1" applyFont="1" applyFill="1" applyBorder="1" applyAlignment="1" applyProtection="1">
      <alignment vertical="center"/>
    </xf>
    <xf numFmtId="179" fontId="12" fillId="0" borderId="7" xfId="0" applyNumberFormat="1" applyFont="1" applyFill="1" applyBorder="1" applyAlignment="1" applyProtection="1">
      <alignment horizontal="right" vertical="center"/>
    </xf>
    <xf numFmtId="0" fontId="15" fillId="0" borderId="7" xfId="0" applyFont="1" applyFill="1" applyBorder="1" applyAlignment="1">
      <alignment vertical="center"/>
    </xf>
    <xf numFmtId="0" fontId="14" fillId="0" borderId="7" xfId="0" applyNumberFormat="1" applyFont="1" applyFill="1" applyBorder="1" applyAlignment="1" applyProtection="1">
      <alignment horizontal="left" vertical="center"/>
    </xf>
    <xf numFmtId="179" fontId="14" fillId="0" borderId="7" xfId="0" applyNumberFormat="1" applyFont="1" applyFill="1" applyBorder="1" applyAlignment="1" applyProtection="1">
      <alignment horizontal="right" vertical="center"/>
    </xf>
    <xf numFmtId="0" fontId="14" fillId="0" borderId="7" xfId="0" applyNumberFormat="1" applyFont="1" applyFill="1" applyBorder="1" applyAlignment="1" applyProtection="1">
      <alignment horizontal="right" vertical="center"/>
    </xf>
    <xf numFmtId="0" fontId="12" fillId="0" borderId="7" xfId="0" applyNumberFormat="1" applyFont="1" applyFill="1" applyBorder="1" applyAlignment="1" applyProtection="1">
      <alignment horizontal="left" vertical="center"/>
    </xf>
    <xf numFmtId="0" fontId="12" fillId="0" borderId="7" xfId="0" applyNumberFormat="1" applyFont="1" applyFill="1" applyBorder="1" applyAlignment="1" applyProtection="1">
      <alignment vertical="center"/>
    </xf>
    <xf numFmtId="178" fontId="22" fillId="0" borderId="7" xfId="0" applyNumberFormat="1" applyFont="1" applyFill="1" applyBorder="1" applyAlignment="1" applyProtection="1">
      <alignment horizontal="right" vertical="center"/>
    </xf>
    <xf numFmtId="0" fontId="13" fillId="2" borderId="0" xfId="0" applyFont="1" applyFill="1" applyAlignment="1">
      <alignment vertical="center" wrapText="1"/>
    </xf>
    <xf numFmtId="0" fontId="12" fillId="0" borderId="7" xfId="54" applyNumberFormat="1" applyFont="1" applyFill="1" applyBorder="1" applyAlignment="1" applyProtection="1">
      <alignment vertical="center"/>
    </xf>
    <xf numFmtId="179" fontId="12" fillId="0" borderId="18" xfId="0" applyNumberFormat="1" applyFont="1" applyFill="1" applyBorder="1" applyAlignment="1" applyProtection="1">
      <alignment horizontal="right" vertical="center"/>
    </xf>
    <xf numFmtId="0" fontId="12" fillId="0" borderId="18" xfId="0" applyNumberFormat="1" applyFont="1" applyFill="1" applyBorder="1" applyAlignment="1" applyProtection="1">
      <alignment horizontal="right"/>
    </xf>
    <xf numFmtId="0" fontId="2" fillId="0" borderId="7" xfId="0" applyFont="1" applyFill="1" applyBorder="1" applyAlignment="1">
      <alignment vertical="center"/>
    </xf>
    <xf numFmtId="0" fontId="22" fillId="0" borderId="12" xfId="0" applyNumberFormat="1" applyFont="1" applyFill="1" applyBorder="1" applyAlignment="1" applyProtection="1">
      <alignment horizontal="center" vertical="center"/>
    </xf>
    <xf numFmtId="178" fontId="22" fillId="0" borderId="31" xfId="0" applyNumberFormat="1" applyFont="1" applyFill="1" applyBorder="1" applyAlignment="1" applyProtection="1">
      <alignment horizontal="right" vertical="center"/>
    </xf>
    <xf numFmtId="0" fontId="26" fillId="0" borderId="0" xfId="0" applyFont="1" applyFill="1" applyBorder="1" applyAlignment="1">
      <alignment horizontal="left"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常规 16" xfId="33"/>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常规 2" xfId="52"/>
    <cellStyle name="常规 3" xfId="53"/>
    <cellStyle name="常规 5" xfId="54"/>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1"/>
  <sheetViews>
    <sheetView showGridLines="0" workbookViewId="0">
      <selection activeCell="A5" sqref="A5:A6"/>
    </sheetView>
  </sheetViews>
  <sheetFormatPr defaultColWidth="8" defaultRowHeight="14.25" customHeight="1" outlineLevelCol="3"/>
  <cols>
    <col min="1" max="1" width="35.75" style="27" customWidth="1"/>
    <col min="2" max="2" width="37.75" style="27" customWidth="1"/>
    <col min="3" max="3" width="35.375" style="27" customWidth="1"/>
    <col min="4" max="4" width="40.375" style="27" customWidth="1"/>
    <col min="5" max="16384" width="8" style="27"/>
  </cols>
  <sheetData>
    <row r="1" ht="13.5" spans="1:3">
      <c r="A1" s="28"/>
      <c r="B1" s="28"/>
      <c r="C1" s="28"/>
    </row>
    <row r="2" ht="20.25" spans="1:4">
      <c r="A2" s="29" t="s">
        <v>0</v>
      </c>
      <c r="B2" s="29"/>
      <c r="C2" s="29"/>
      <c r="D2" s="29"/>
    </row>
    <row r="3" ht="19.5" customHeight="1" spans="1:4">
      <c r="A3" s="30" t="s">
        <v>1</v>
      </c>
      <c r="B3" s="168"/>
      <c r="C3" s="168"/>
      <c r="D3" s="52" t="s">
        <v>2</v>
      </c>
    </row>
    <row r="4" ht="19.5" customHeight="1" spans="1:4">
      <c r="A4" s="169" t="s">
        <v>3</v>
      </c>
      <c r="B4" s="169"/>
      <c r="C4" s="169" t="s">
        <v>4</v>
      </c>
      <c r="D4" s="169"/>
    </row>
    <row r="5" ht="19.5" customHeight="1" spans="1:4">
      <c r="A5" s="169" t="s">
        <v>5</v>
      </c>
      <c r="B5" s="169" t="s">
        <v>6</v>
      </c>
      <c r="C5" s="169" t="s">
        <v>7</v>
      </c>
      <c r="D5" s="169" t="s">
        <v>6</v>
      </c>
    </row>
    <row r="6" ht="19.5" customHeight="1" spans="1:4">
      <c r="A6" s="169"/>
      <c r="B6" s="169"/>
      <c r="C6" s="169"/>
      <c r="D6" s="169"/>
    </row>
    <row r="7" ht="17.25" customHeight="1" spans="1:4">
      <c r="A7" s="178" t="s">
        <v>8</v>
      </c>
      <c r="B7" s="172">
        <v>11630.51</v>
      </c>
      <c r="C7" s="177" t="s">
        <v>9</v>
      </c>
      <c r="D7" s="172"/>
    </row>
    <row r="8" ht="17.25" customHeight="1" spans="1:4">
      <c r="A8" s="178" t="s">
        <v>10</v>
      </c>
      <c r="B8" s="172"/>
      <c r="C8" s="177" t="s">
        <v>11</v>
      </c>
      <c r="D8" s="172"/>
    </row>
    <row r="9" ht="17.25" customHeight="1" spans="1:4">
      <c r="A9" s="178" t="s">
        <v>12</v>
      </c>
      <c r="B9" s="172"/>
      <c r="C9" s="177" t="s">
        <v>13</v>
      </c>
      <c r="D9" s="172"/>
    </row>
    <row r="10" ht="17.25" customHeight="1" spans="1:4">
      <c r="A10" s="178" t="s">
        <v>14</v>
      </c>
      <c r="B10" s="172"/>
      <c r="C10" s="177" t="s">
        <v>15</v>
      </c>
      <c r="D10" s="172"/>
    </row>
    <row r="11" ht="17.25" customHeight="1" spans="1:4">
      <c r="A11" s="178" t="s">
        <v>16</v>
      </c>
      <c r="B11" s="172"/>
      <c r="C11" s="177" t="s">
        <v>17</v>
      </c>
      <c r="D11" s="172"/>
    </row>
    <row r="12" ht="17.25" customHeight="1" spans="1:4">
      <c r="A12" s="178" t="s">
        <v>18</v>
      </c>
      <c r="B12" s="172"/>
      <c r="C12" s="177" t="s">
        <v>19</v>
      </c>
      <c r="D12" s="172"/>
    </row>
    <row r="13" ht="17.25" customHeight="1" spans="1:4">
      <c r="A13" s="178" t="s">
        <v>20</v>
      </c>
      <c r="B13" s="172"/>
      <c r="C13" s="177" t="s">
        <v>21</v>
      </c>
      <c r="D13" s="172"/>
    </row>
    <row r="14" ht="17.25" customHeight="1" spans="1:4">
      <c r="A14" s="44"/>
      <c r="B14" s="172"/>
      <c r="C14" s="177" t="s">
        <v>22</v>
      </c>
      <c r="D14" s="172">
        <v>1207.88</v>
      </c>
    </row>
    <row r="15" ht="17.25" customHeight="1" spans="1:4">
      <c r="A15" s="44"/>
      <c r="B15" s="172"/>
      <c r="C15" s="177" t="s">
        <v>23</v>
      </c>
      <c r="D15" s="172">
        <v>445.02</v>
      </c>
    </row>
    <row r="16" ht="17.25" customHeight="1" spans="1:4">
      <c r="A16" s="44"/>
      <c r="B16" s="172"/>
      <c r="C16" s="177" t="s">
        <v>24</v>
      </c>
      <c r="D16" s="172"/>
    </row>
    <row r="17" ht="17.25" customHeight="1" spans="1:4">
      <c r="A17" s="44"/>
      <c r="B17" s="182"/>
      <c r="C17" s="177" t="s">
        <v>25</v>
      </c>
      <c r="D17" s="172"/>
    </row>
    <row r="18" ht="17.25" customHeight="1" spans="1:4">
      <c r="A18" s="44"/>
      <c r="B18" s="183"/>
      <c r="C18" s="177" t="s">
        <v>26</v>
      </c>
      <c r="D18" s="172">
        <v>9570</v>
      </c>
    </row>
    <row r="19" ht="17.25" customHeight="1" spans="1:4">
      <c r="A19" s="44"/>
      <c r="B19" s="183"/>
      <c r="C19" s="177" t="s">
        <v>27</v>
      </c>
      <c r="D19" s="172"/>
    </row>
    <row r="20" ht="17.25" customHeight="1" spans="1:4">
      <c r="A20" s="44"/>
      <c r="B20" s="183"/>
      <c r="C20" s="178" t="s">
        <v>28</v>
      </c>
      <c r="D20" s="172"/>
    </row>
    <row r="21" ht="17.25" customHeight="1" spans="1:4">
      <c r="A21" s="184"/>
      <c r="B21" s="183"/>
      <c r="C21" s="178" t="s">
        <v>29</v>
      </c>
      <c r="D21" s="172"/>
    </row>
    <row r="22" ht="17.25" customHeight="1" spans="1:4">
      <c r="A22" s="177"/>
      <c r="B22" s="183"/>
      <c r="C22" s="178" t="s">
        <v>30</v>
      </c>
      <c r="D22" s="172"/>
    </row>
    <row r="23" ht="17.25" customHeight="1" spans="1:4">
      <c r="A23" s="177"/>
      <c r="B23" s="183"/>
      <c r="C23" s="178" t="s">
        <v>31</v>
      </c>
      <c r="D23" s="172"/>
    </row>
    <row r="24" ht="17.25" customHeight="1" spans="1:4">
      <c r="A24" s="177"/>
      <c r="B24" s="183"/>
      <c r="C24" s="178" t="s">
        <v>32</v>
      </c>
      <c r="D24" s="172"/>
    </row>
    <row r="25" ht="17.25" customHeight="1" spans="1:4">
      <c r="A25" s="177"/>
      <c r="B25" s="183"/>
      <c r="C25" s="178" t="s">
        <v>33</v>
      </c>
      <c r="D25" s="172">
        <v>407.51</v>
      </c>
    </row>
    <row r="26" ht="17.25" customHeight="1" spans="1:4">
      <c r="A26" s="177"/>
      <c r="B26" s="183"/>
      <c r="C26" s="178" t="s">
        <v>34</v>
      </c>
      <c r="D26" s="172"/>
    </row>
    <row r="27" ht="17.25" customHeight="1" spans="1:4">
      <c r="A27" s="177"/>
      <c r="B27" s="183"/>
      <c r="C27" s="178" t="s">
        <v>35</v>
      </c>
      <c r="D27" s="172"/>
    </row>
    <row r="28" ht="17.25" customHeight="1" spans="1:4">
      <c r="A28" s="177"/>
      <c r="B28" s="183"/>
      <c r="C28" s="178" t="s">
        <v>36</v>
      </c>
      <c r="D28" s="172"/>
    </row>
    <row r="29" ht="17.25" customHeight="1" spans="1:4">
      <c r="A29" s="177"/>
      <c r="B29" s="183"/>
      <c r="C29" s="178" t="s">
        <v>37</v>
      </c>
      <c r="D29" s="172"/>
    </row>
    <row r="30" customHeight="1" spans="1:4">
      <c r="A30" s="185" t="s">
        <v>38</v>
      </c>
      <c r="B30" s="186">
        <f>SUM(B7:B29)</f>
        <v>11630.51</v>
      </c>
      <c r="C30" s="98" t="s">
        <v>39</v>
      </c>
      <c r="D30" s="179">
        <f>SUM(D8:D29)</f>
        <v>11630.41</v>
      </c>
    </row>
    <row r="31" ht="29.25" customHeight="1" spans="1:2">
      <c r="A31" s="187"/>
      <c r="B31" s="187"/>
    </row>
  </sheetData>
  <mergeCells count="8">
    <mergeCell ref="A2:D2"/>
    <mergeCell ref="A4:B4"/>
    <mergeCell ref="C4:D4"/>
    <mergeCell ref="A31:B31"/>
    <mergeCell ref="A5:A6"/>
    <mergeCell ref="B5:B6"/>
    <mergeCell ref="C5:C6"/>
    <mergeCell ref="D5:D6"/>
  </mergeCells>
  <pageMargins left="0.590277777777778" right="0.590277777777778" top="0.196527777777778" bottom="0.196527777777778" header="0.196527777777778" footer="0.196527777777778"/>
  <pageSetup paperSize="9" scale="91" orientation="landscape" blackAndWhite="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selection activeCell="B12" sqref="B12"/>
    </sheetView>
  </sheetViews>
  <sheetFormatPr defaultColWidth="8" defaultRowHeight="12" outlineLevelRow="7" outlineLevelCol="7"/>
  <cols>
    <col min="1" max="1" width="8" style="56"/>
    <col min="2" max="2" width="25.375" style="56" customWidth="1"/>
    <col min="3" max="5" width="20.625" style="56" customWidth="1"/>
    <col min="6" max="6" width="22" style="56" customWidth="1"/>
    <col min="7" max="7" width="16.5" style="56" customWidth="1"/>
    <col min="8" max="8" width="17.625" style="56" customWidth="1"/>
    <col min="9" max="16384" width="8" style="56"/>
  </cols>
  <sheetData>
    <row r="1" customFormat="1" ht="13.5" spans="1:5">
      <c r="A1" s="57"/>
      <c r="B1" s="58"/>
      <c r="C1" s="58"/>
      <c r="D1" s="58"/>
      <c r="E1" s="58"/>
    </row>
    <row r="2" ht="20.25" spans="1:8">
      <c r="A2" s="29" t="s">
        <v>460</v>
      </c>
      <c r="B2" s="29"/>
      <c r="C2" s="29"/>
      <c r="D2" s="29"/>
      <c r="E2" s="29"/>
      <c r="F2" s="29"/>
      <c r="G2" s="29"/>
      <c r="H2" s="29"/>
    </row>
    <row r="3" ht="13.5" spans="1:1">
      <c r="A3" s="30" t="s">
        <v>461</v>
      </c>
    </row>
    <row r="4" ht="44.25" customHeight="1" spans="1:8">
      <c r="A4" s="59" t="s">
        <v>462</v>
      </c>
      <c r="B4" s="59" t="s">
        <v>463</v>
      </c>
      <c r="C4" s="59" t="s">
        <v>464</v>
      </c>
      <c r="D4" s="59" t="s">
        <v>465</v>
      </c>
      <c r="E4" s="59" t="s">
        <v>466</v>
      </c>
      <c r="F4" s="59" t="s">
        <v>467</v>
      </c>
      <c r="G4" s="59" t="s">
        <v>468</v>
      </c>
      <c r="H4" s="59" t="s">
        <v>469</v>
      </c>
    </row>
    <row r="5" ht="14.25" spans="1:8">
      <c r="A5" s="59">
        <v>1</v>
      </c>
      <c r="B5" s="59">
        <v>2</v>
      </c>
      <c r="C5" s="59">
        <v>3</v>
      </c>
      <c r="D5" s="59">
        <v>4</v>
      </c>
      <c r="E5" s="59">
        <v>5</v>
      </c>
      <c r="F5" s="59">
        <v>6</v>
      </c>
      <c r="G5" s="59">
        <v>7</v>
      </c>
      <c r="H5" s="59">
        <v>8</v>
      </c>
    </row>
    <row r="6" ht="33" customHeight="1" spans="1:8">
      <c r="A6" s="60" t="s">
        <v>470</v>
      </c>
      <c r="B6" s="60"/>
      <c r="C6" s="60"/>
      <c r="D6" s="60"/>
      <c r="E6" s="59"/>
      <c r="F6" s="59"/>
      <c r="G6" s="59"/>
      <c r="H6" s="59"/>
    </row>
    <row r="7" ht="24" customHeight="1" spans="1:8">
      <c r="A7" s="61"/>
      <c r="B7" s="61"/>
      <c r="C7" s="61"/>
      <c r="D7" s="61"/>
      <c r="E7" s="59"/>
      <c r="F7" s="59"/>
      <c r="G7" s="59"/>
      <c r="H7" s="59"/>
    </row>
    <row r="8" ht="24" customHeight="1" spans="1:8">
      <c r="A8" s="61"/>
      <c r="B8" s="61"/>
      <c r="C8" s="61"/>
      <c r="D8" s="61"/>
      <c r="E8" s="59"/>
      <c r="F8" s="59"/>
      <c r="G8" s="59"/>
      <c r="H8" s="59"/>
    </row>
  </sheetData>
  <mergeCells count="1">
    <mergeCell ref="A2:H2"/>
  </mergeCells>
  <pageMargins left="0.751388888888889" right="0.751388888888889" top="1" bottom="1" header="0.511805555555556" footer="0.511805555555556"/>
  <pageSetup paperSize="9" scale="7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32"/>
  <sheetViews>
    <sheetView tabSelected="1" topLeftCell="A53" workbookViewId="0">
      <selection activeCell="B57" sqref="B57:B59"/>
    </sheetView>
  </sheetViews>
  <sheetFormatPr defaultColWidth="8" defaultRowHeight="12" outlineLevelCol="7"/>
  <cols>
    <col min="1" max="1" width="8" style="56"/>
    <col min="2" max="2" width="40.75" style="56" customWidth="1"/>
    <col min="3" max="5" width="20.625" style="56" customWidth="1"/>
    <col min="6" max="6" width="22" style="56" customWidth="1"/>
    <col min="7" max="7" width="28.125" style="56" customWidth="1"/>
    <col min="8" max="8" width="20.75" style="56" customWidth="1"/>
    <col min="9" max="16384" width="8" style="56"/>
  </cols>
  <sheetData>
    <row r="1" customFormat="1" ht="13.5" spans="1:5">
      <c r="A1" s="57"/>
      <c r="B1" s="58"/>
      <c r="C1" s="58"/>
      <c r="D1" s="58"/>
      <c r="E1" s="58"/>
    </row>
    <row r="2" ht="20.25" spans="1:8">
      <c r="A2" s="29" t="s">
        <v>471</v>
      </c>
      <c r="B2" s="29"/>
      <c r="C2" s="29"/>
      <c r="D2" s="29"/>
      <c r="E2" s="29"/>
      <c r="F2" s="29"/>
      <c r="G2" s="29"/>
      <c r="H2" s="29"/>
    </row>
    <row r="3" ht="13.5" spans="1:1">
      <c r="A3" s="30" t="s">
        <v>1</v>
      </c>
    </row>
    <row r="4" ht="44.25" customHeight="1" spans="1:8">
      <c r="A4" s="59" t="s">
        <v>462</v>
      </c>
      <c r="B4" s="59" t="s">
        <v>463</v>
      </c>
      <c r="C4" s="59" t="s">
        <v>464</v>
      </c>
      <c r="D4" s="59" t="s">
        <v>465</v>
      </c>
      <c r="E4" s="59" t="s">
        <v>466</v>
      </c>
      <c r="F4" s="59" t="s">
        <v>467</v>
      </c>
      <c r="G4" s="59" t="s">
        <v>468</v>
      </c>
      <c r="H4" s="59" t="s">
        <v>469</v>
      </c>
    </row>
    <row r="5" ht="14.25" spans="1:8">
      <c r="A5" s="59">
        <v>1</v>
      </c>
      <c r="B5" s="59">
        <v>2</v>
      </c>
      <c r="C5" s="59">
        <v>3</v>
      </c>
      <c r="D5" s="59">
        <v>4</v>
      </c>
      <c r="E5" s="59">
        <v>5</v>
      </c>
      <c r="F5" s="59">
        <v>6</v>
      </c>
      <c r="G5" s="59">
        <v>7</v>
      </c>
      <c r="H5" s="59">
        <v>8</v>
      </c>
    </row>
    <row r="6" ht="33" customHeight="1" spans="1:8">
      <c r="A6" s="59" t="s">
        <v>472</v>
      </c>
      <c r="B6" s="60"/>
      <c r="C6" s="60"/>
      <c r="D6" s="60"/>
      <c r="E6" s="59"/>
      <c r="F6" s="59"/>
      <c r="G6" s="59"/>
      <c r="H6" s="59"/>
    </row>
    <row r="7" ht="43.5" customHeight="1" spans="1:8">
      <c r="A7" s="62" t="s">
        <v>473</v>
      </c>
      <c r="B7" s="63" t="s">
        <v>474</v>
      </c>
      <c r="C7" s="62" t="s">
        <v>475</v>
      </c>
      <c r="D7" s="62" t="s">
        <v>476</v>
      </c>
      <c r="E7" s="62" t="s">
        <v>477</v>
      </c>
      <c r="F7" s="64" t="s">
        <v>478</v>
      </c>
      <c r="G7" s="64" t="s">
        <v>479</v>
      </c>
      <c r="H7" s="64" t="s">
        <v>480</v>
      </c>
    </row>
    <row r="8" ht="39.75" customHeight="1" spans="1:8">
      <c r="A8" s="62"/>
      <c r="B8" s="63"/>
      <c r="C8" s="62" t="s">
        <v>475</v>
      </c>
      <c r="D8" s="62" t="s">
        <v>476</v>
      </c>
      <c r="E8" s="62" t="s">
        <v>481</v>
      </c>
      <c r="F8" s="64" t="s">
        <v>478</v>
      </c>
      <c r="G8" s="64" t="s">
        <v>479</v>
      </c>
      <c r="H8" s="64" t="s">
        <v>480</v>
      </c>
    </row>
    <row r="9" ht="41.25" customHeight="1" spans="1:8">
      <c r="A9" s="62"/>
      <c r="B9" s="63"/>
      <c r="C9" s="62" t="s">
        <v>475</v>
      </c>
      <c r="D9" s="62" t="s">
        <v>476</v>
      </c>
      <c r="E9" s="62" t="s">
        <v>482</v>
      </c>
      <c r="F9" s="64" t="s">
        <v>483</v>
      </c>
      <c r="G9" s="64" t="s">
        <v>479</v>
      </c>
      <c r="H9" s="64" t="s">
        <v>480</v>
      </c>
    </row>
    <row r="10" ht="22.5" spans="1:8">
      <c r="A10" s="65" t="s">
        <v>484</v>
      </c>
      <c r="B10" s="66" t="s">
        <v>485</v>
      </c>
      <c r="C10" s="62" t="s">
        <v>486</v>
      </c>
      <c r="D10" s="62" t="s">
        <v>487</v>
      </c>
      <c r="E10" s="62" t="s">
        <v>488</v>
      </c>
      <c r="F10" s="64" t="s">
        <v>489</v>
      </c>
      <c r="G10" s="64" t="s">
        <v>490</v>
      </c>
      <c r="H10" s="64" t="s">
        <v>491</v>
      </c>
    </row>
    <row r="11" ht="22.5" spans="1:8">
      <c r="A11" s="65"/>
      <c r="B11" s="65"/>
      <c r="C11" s="62" t="s">
        <v>492</v>
      </c>
      <c r="D11" s="62" t="s">
        <v>493</v>
      </c>
      <c r="E11" s="62" t="s">
        <v>494</v>
      </c>
      <c r="F11" s="64" t="s">
        <v>495</v>
      </c>
      <c r="G11" s="64" t="s">
        <v>490</v>
      </c>
      <c r="H11" s="64" t="s">
        <v>491</v>
      </c>
    </row>
    <row r="12" ht="22.5" spans="1:8">
      <c r="A12" s="65"/>
      <c r="B12" s="65"/>
      <c r="C12" s="62" t="s">
        <v>486</v>
      </c>
      <c r="D12" s="62" t="s">
        <v>496</v>
      </c>
      <c r="E12" s="62" t="s">
        <v>497</v>
      </c>
      <c r="F12" s="64" t="s">
        <v>498</v>
      </c>
      <c r="G12" s="64" t="s">
        <v>490</v>
      </c>
      <c r="H12" s="64" t="s">
        <v>491</v>
      </c>
    </row>
    <row r="13" ht="22.5" spans="1:8">
      <c r="A13" s="65"/>
      <c r="B13" s="65"/>
      <c r="C13" s="62" t="s">
        <v>486</v>
      </c>
      <c r="D13" s="62" t="s">
        <v>487</v>
      </c>
      <c r="E13" s="62" t="s">
        <v>499</v>
      </c>
      <c r="F13" s="64" t="s">
        <v>500</v>
      </c>
      <c r="G13" s="64" t="s">
        <v>501</v>
      </c>
      <c r="H13" s="64" t="s">
        <v>491</v>
      </c>
    </row>
    <row r="14" ht="22.5" spans="1:8">
      <c r="A14" s="65"/>
      <c r="B14" s="65"/>
      <c r="C14" s="62" t="s">
        <v>486</v>
      </c>
      <c r="D14" s="62" t="s">
        <v>487</v>
      </c>
      <c r="E14" s="62" t="s">
        <v>502</v>
      </c>
      <c r="F14" s="64" t="s">
        <v>478</v>
      </c>
      <c r="G14" s="64" t="s">
        <v>490</v>
      </c>
      <c r="H14" s="64" t="s">
        <v>491</v>
      </c>
    </row>
    <row r="15" ht="31.5" customHeight="1" spans="1:8">
      <c r="A15" s="67" t="s">
        <v>503</v>
      </c>
      <c r="B15" s="66" t="s">
        <v>504</v>
      </c>
      <c r="C15" s="62" t="s">
        <v>486</v>
      </c>
      <c r="D15" s="62" t="s">
        <v>487</v>
      </c>
      <c r="E15" s="62" t="s">
        <v>505</v>
      </c>
      <c r="F15" s="64" t="s">
        <v>478</v>
      </c>
      <c r="G15" s="64" t="s">
        <v>506</v>
      </c>
      <c r="H15" s="64" t="s">
        <v>507</v>
      </c>
    </row>
    <row r="16" ht="33.75" spans="1:8">
      <c r="A16" s="68"/>
      <c r="B16" s="66"/>
      <c r="C16" s="62" t="s">
        <v>486</v>
      </c>
      <c r="D16" s="62" t="s">
        <v>487</v>
      </c>
      <c r="E16" s="62" t="s">
        <v>508</v>
      </c>
      <c r="F16" s="64" t="s">
        <v>509</v>
      </c>
      <c r="G16" s="64" t="s">
        <v>506</v>
      </c>
      <c r="H16" s="64" t="s">
        <v>510</v>
      </c>
    </row>
    <row r="17" ht="33.75" spans="1:8">
      <c r="A17" s="68"/>
      <c r="B17" s="66"/>
      <c r="C17" s="62" t="s">
        <v>486</v>
      </c>
      <c r="D17" s="62" t="s">
        <v>487</v>
      </c>
      <c r="E17" s="62" t="s">
        <v>511</v>
      </c>
      <c r="F17" s="64" t="s">
        <v>512</v>
      </c>
      <c r="G17" s="64" t="s">
        <v>506</v>
      </c>
      <c r="H17" s="64" t="s">
        <v>513</v>
      </c>
    </row>
    <row r="18" ht="33.75" spans="1:8">
      <c r="A18" s="68"/>
      <c r="B18" s="66"/>
      <c r="C18" s="62" t="s">
        <v>486</v>
      </c>
      <c r="D18" s="62" t="s">
        <v>487</v>
      </c>
      <c r="E18" s="62" t="s">
        <v>514</v>
      </c>
      <c r="F18" s="64" t="s">
        <v>478</v>
      </c>
      <c r="G18" s="64" t="s">
        <v>506</v>
      </c>
      <c r="H18" s="64" t="s">
        <v>513</v>
      </c>
    </row>
    <row r="19" ht="37.5" customHeight="1" spans="1:8">
      <c r="A19" s="69"/>
      <c r="B19" s="66"/>
      <c r="C19" s="62" t="s">
        <v>486</v>
      </c>
      <c r="D19" s="62" t="s">
        <v>487</v>
      </c>
      <c r="E19" s="62" t="s">
        <v>515</v>
      </c>
      <c r="F19" s="64" t="s">
        <v>478</v>
      </c>
      <c r="G19" s="64" t="s">
        <v>506</v>
      </c>
      <c r="H19" s="64" t="s">
        <v>516</v>
      </c>
    </row>
    <row r="20" ht="22.5" spans="1:8">
      <c r="A20" s="67" t="s">
        <v>517</v>
      </c>
      <c r="B20" s="66" t="s">
        <v>518</v>
      </c>
      <c r="C20" s="62" t="s">
        <v>486</v>
      </c>
      <c r="D20" s="62" t="s">
        <v>487</v>
      </c>
      <c r="E20" s="62" t="s">
        <v>519</v>
      </c>
      <c r="F20" s="64" t="s">
        <v>520</v>
      </c>
      <c r="G20" s="64" t="s">
        <v>521</v>
      </c>
      <c r="H20" s="64" t="s">
        <v>522</v>
      </c>
    </row>
    <row r="21" ht="22.5" spans="1:8">
      <c r="A21" s="68"/>
      <c r="B21" s="66"/>
      <c r="C21" s="62" t="s">
        <v>486</v>
      </c>
      <c r="D21" s="62" t="s">
        <v>487</v>
      </c>
      <c r="E21" s="62" t="s">
        <v>523</v>
      </c>
      <c r="F21" s="64" t="s">
        <v>478</v>
      </c>
      <c r="G21" s="64" t="s">
        <v>521</v>
      </c>
      <c r="H21" s="64" t="s">
        <v>522</v>
      </c>
    </row>
    <row r="22" ht="22.5" spans="1:8">
      <c r="A22" s="68"/>
      <c r="B22" s="66"/>
      <c r="C22" s="62" t="s">
        <v>486</v>
      </c>
      <c r="D22" s="62" t="s">
        <v>487</v>
      </c>
      <c r="E22" s="62" t="s">
        <v>524</v>
      </c>
      <c r="F22" s="64" t="s">
        <v>525</v>
      </c>
      <c r="G22" s="64" t="s">
        <v>521</v>
      </c>
      <c r="H22" s="64" t="s">
        <v>522</v>
      </c>
    </row>
    <row r="23" ht="22.5" spans="1:8">
      <c r="A23" s="68"/>
      <c r="B23" s="66"/>
      <c r="C23" s="62" t="s">
        <v>486</v>
      </c>
      <c r="D23" s="62" t="s">
        <v>487</v>
      </c>
      <c r="E23" s="62" t="s">
        <v>526</v>
      </c>
      <c r="F23" s="64" t="s">
        <v>527</v>
      </c>
      <c r="G23" s="64" t="s">
        <v>521</v>
      </c>
      <c r="H23" s="64" t="s">
        <v>522</v>
      </c>
    </row>
    <row r="24" ht="22.5" spans="1:8">
      <c r="A24" s="68"/>
      <c r="B24" s="66"/>
      <c r="C24" s="62" t="s">
        <v>486</v>
      </c>
      <c r="D24" s="62" t="s">
        <v>487</v>
      </c>
      <c r="E24" s="62" t="s">
        <v>528</v>
      </c>
      <c r="F24" s="64" t="s">
        <v>529</v>
      </c>
      <c r="G24" s="64" t="s">
        <v>521</v>
      </c>
      <c r="H24" s="64" t="s">
        <v>522</v>
      </c>
    </row>
    <row r="25" ht="22.5" spans="1:8">
      <c r="A25" s="68"/>
      <c r="B25" s="66"/>
      <c r="C25" s="62" t="s">
        <v>486</v>
      </c>
      <c r="D25" s="62" t="s">
        <v>487</v>
      </c>
      <c r="E25" s="62" t="s">
        <v>530</v>
      </c>
      <c r="F25" s="64" t="s">
        <v>531</v>
      </c>
      <c r="G25" s="64" t="s">
        <v>521</v>
      </c>
      <c r="H25" s="64" t="s">
        <v>522</v>
      </c>
    </row>
    <row r="26" ht="40.5" customHeight="1" spans="1:8">
      <c r="A26" s="69"/>
      <c r="B26" s="66"/>
      <c r="C26" s="62" t="s">
        <v>486</v>
      </c>
      <c r="D26" s="62" t="s">
        <v>487</v>
      </c>
      <c r="E26" s="62" t="s">
        <v>532</v>
      </c>
      <c r="F26" s="64" t="s">
        <v>533</v>
      </c>
      <c r="G26" s="64" t="s">
        <v>521</v>
      </c>
      <c r="H26" s="64" t="s">
        <v>522</v>
      </c>
    </row>
    <row r="27" ht="33.75" spans="1:8">
      <c r="A27" s="65" t="s">
        <v>534</v>
      </c>
      <c r="B27" s="66" t="s">
        <v>535</v>
      </c>
      <c r="C27" s="62" t="s">
        <v>486</v>
      </c>
      <c r="D27" s="62" t="s">
        <v>487</v>
      </c>
      <c r="E27" s="62" t="s">
        <v>536</v>
      </c>
      <c r="F27" s="64" t="s">
        <v>131</v>
      </c>
      <c r="G27" s="64" t="s">
        <v>537</v>
      </c>
      <c r="H27" s="64" t="s">
        <v>538</v>
      </c>
    </row>
    <row r="28" ht="33.75" spans="1:8">
      <c r="A28" s="65"/>
      <c r="B28" s="66"/>
      <c r="C28" s="62" t="s">
        <v>475</v>
      </c>
      <c r="D28" s="62" t="s">
        <v>539</v>
      </c>
      <c r="E28" s="62" t="s">
        <v>540</v>
      </c>
      <c r="F28" s="64" t="s">
        <v>541</v>
      </c>
      <c r="G28" s="64" t="s">
        <v>537</v>
      </c>
      <c r="H28" s="64" t="s">
        <v>538</v>
      </c>
    </row>
    <row r="29" ht="33.75" spans="1:8">
      <c r="A29" s="65"/>
      <c r="B29" s="66"/>
      <c r="C29" s="62" t="s">
        <v>486</v>
      </c>
      <c r="D29" s="62" t="s">
        <v>487</v>
      </c>
      <c r="E29" s="62" t="s">
        <v>542</v>
      </c>
      <c r="F29" s="64" t="s">
        <v>138</v>
      </c>
      <c r="G29" s="64" t="s">
        <v>537</v>
      </c>
      <c r="H29" s="64" t="s">
        <v>538</v>
      </c>
    </row>
    <row r="30" ht="33.75" spans="1:8">
      <c r="A30" s="65"/>
      <c r="B30" s="66"/>
      <c r="C30" s="62" t="s">
        <v>475</v>
      </c>
      <c r="D30" s="62" t="s">
        <v>539</v>
      </c>
      <c r="E30" s="62" t="s">
        <v>543</v>
      </c>
      <c r="F30" s="64" t="s">
        <v>544</v>
      </c>
      <c r="G30" s="64" t="s">
        <v>537</v>
      </c>
      <c r="H30" s="64" t="s">
        <v>538</v>
      </c>
    </row>
    <row r="31" ht="48" customHeight="1" spans="1:8">
      <c r="A31" s="66" t="s">
        <v>545</v>
      </c>
      <c r="B31" s="66" t="s">
        <v>546</v>
      </c>
      <c r="C31" s="62" t="s">
        <v>486</v>
      </c>
      <c r="D31" s="62" t="s">
        <v>487</v>
      </c>
      <c r="E31" s="62" t="s">
        <v>547</v>
      </c>
      <c r="F31" s="64" t="s">
        <v>548</v>
      </c>
      <c r="G31" s="64" t="s">
        <v>549</v>
      </c>
      <c r="H31" s="64" t="s">
        <v>550</v>
      </c>
    </row>
    <row r="32" ht="22.5" spans="1:8">
      <c r="A32" s="66"/>
      <c r="B32" s="66"/>
      <c r="C32" s="62" t="s">
        <v>492</v>
      </c>
      <c r="D32" s="62" t="s">
        <v>493</v>
      </c>
      <c r="E32" s="62" t="s">
        <v>551</v>
      </c>
      <c r="F32" s="64" t="s">
        <v>552</v>
      </c>
      <c r="G32" s="64" t="s">
        <v>553</v>
      </c>
      <c r="H32" s="64" t="s">
        <v>553</v>
      </c>
    </row>
    <row r="33" spans="1:8">
      <c r="A33" s="66"/>
      <c r="B33" s="66"/>
      <c r="C33" s="62" t="s">
        <v>486</v>
      </c>
      <c r="D33" s="62" t="s">
        <v>487</v>
      </c>
      <c r="E33" s="62" t="s">
        <v>551</v>
      </c>
      <c r="F33" s="64" t="s">
        <v>554</v>
      </c>
      <c r="G33" s="64" t="s">
        <v>553</v>
      </c>
      <c r="H33" s="64" t="s">
        <v>553</v>
      </c>
    </row>
    <row r="34" ht="49.5" customHeight="1" spans="1:8">
      <c r="A34" s="65" t="s">
        <v>555</v>
      </c>
      <c r="B34" s="66" t="s">
        <v>556</v>
      </c>
      <c r="C34" s="62" t="s">
        <v>486</v>
      </c>
      <c r="D34" s="62" t="s">
        <v>487</v>
      </c>
      <c r="E34" s="62" t="s">
        <v>557</v>
      </c>
      <c r="F34" s="64" t="s">
        <v>558</v>
      </c>
      <c r="G34" s="64" t="s">
        <v>559</v>
      </c>
      <c r="H34" s="64" t="s">
        <v>560</v>
      </c>
    </row>
    <row r="35" ht="48.75" customHeight="1" spans="1:8">
      <c r="A35" s="65"/>
      <c r="B35" s="66"/>
      <c r="C35" s="62" t="s">
        <v>492</v>
      </c>
      <c r="D35" s="62" t="s">
        <v>493</v>
      </c>
      <c r="E35" s="62" t="s">
        <v>561</v>
      </c>
      <c r="F35" s="64" t="s">
        <v>562</v>
      </c>
      <c r="G35" s="64" t="s">
        <v>559</v>
      </c>
      <c r="H35" s="64" t="s">
        <v>560</v>
      </c>
    </row>
    <row r="36" ht="40.5" customHeight="1" spans="1:8">
      <c r="A36" s="65"/>
      <c r="B36" s="66"/>
      <c r="C36" s="62" t="s">
        <v>486</v>
      </c>
      <c r="D36" s="62" t="s">
        <v>487</v>
      </c>
      <c r="E36" s="62" t="s">
        <v>563</v>
      </c>
      <c r="F36" s="64" t="s">
        <v>564</v>
      </c>
      <c r="G36" s="64" t="s">
        <v>559</v>
      </c>
      <c r="H36" s="64" t="s">
        <v>560</v>
      </c>
    </row>
    <row r="37" ht="58.5" customHeight="1" spans="1:8">
      <c r="A37" s="65"/>
      <c r="B37" s="66"/>
      <c r="C37" s="62" t="s">
        <v>486</v>
      </c>
      <c r="D37" s="62" t="s">
        <v>565</v>
      </c>
      <c r="E37" s="62" t="s">
        <v>566</v>
      </c>
      <c r="F37" s="64" t="s">
        <v>567</v>
      </c>
      <c r="G37" s="64" t="s">
        <v>559</v>
      </c>
      <c r="H37" s="64" t="s">
        <v>560</v>
      </c>
    </row>
    <row r="38" ht="22.5" spans="1:8">
      <c r="A38" s="66" t="s">
        <v>568</v>
      </c>
      <c r="B38" s="66" t="s">
        <v>569</v>
      </c>
      <c r="C38" s="62" t="s">
        <v>475</v>
      </c>
      <c r="D38" s="62" t="s">
        <v>476</v>
      </c>
      <c r="E38" s="62" t="s">
        <v>570</v>
      </c>
      <c r="F38" s="64" t="s">
        <v>483</v>
      </c>
      <c r="G38" s="64" t="s">
        <v>571</v>
      </c>
      <c r="H38" s="64" t="s">
        <v>572</v>
      </c>
    </row>
    <row r="39" ht="22.5" spans="1:8">
      <c r="A39" s="66"/>
      <c r="B39" s="66"/>
      <c r="C39" s="62" t="s">
        <v>486</v>
      </c>
      <c r="D39" s="62" t="s">
        <v>487</v>
      </c>
      <c r="E39" s="62" t="s">
        <v>573</v>
      </c>
      <c r="F39" s="64" t="s">
        <v>483</v>
      </c>
      <c r="G39" s="64" t="s">
        <v>574</v>
      </c>
      <c r="H39" s="64" t="s">
        <v>572</v>
      </c>
    </row>
    <row r="40" ht="24.75" customHeight="1" spans="1:8">
      <c r="A40" s="66"/>
      <c r="B40" s="66"/>
      <c r="C40" s="62" t="s">
        <v>475</v>
      </c>
      <c r="D40" s="62" t="s">
        <v>575</v>
      </c>
      <c r="E40" s="62" t="s">
        <v>576</v>
      </c>
      <c r="F40" s="64" t="s">
        <v>577</v>
      </c>
      <c r="G40" s="64" t="s">
        <v>578</v>
      </c>
      <c r="H40" s="64" t="s">
        <v>578</v>
      </c>
    </row>
    <row r="41" ht="22.5" spans="1:8">
      <c r="A41" s="66"/>
      <c r="B41" s="66"/>
      <c r="C41" s="62" t="s">
        <v>492</v>
      </c>
      <c r="D41" s="62" t="s">
        <v>493</v>
      </c>
      <c r="E41" s="62" t="s">
        <v>579</v>
      </c>
      <c r="F41" s="64" t="s">
        <v>580</v>
      </c>
      <c r="G41" s="64" t="s">
        <v>574</v>
      </c>
      <c r="H41" s="64" t="s">
        <v>572</v>
      </c>
    </row>
    <row r="42" ht="22.5" spans="1:8">
      <c r="A42" s="66"/>
      <c r="B42" s="66"/>
      <c r="C42" s="62" t="s">
        <v>486</v>
      </c>
      <c r="D42" s="62" t="s">
        <v>581</v>
      </c>
      <c r="E42" s="62" t="s">
        <v>582</v>
      </c>
      <c r="F42" s="64" t="s">
        <v>583</v>
      </c>
      <c r="G42" s="64" t="s">
        <v>584</v>
      </c>
      <c r="H42" s="64" t="s">
        <v>585</v>
      </c>
    </row>
    <row r="43" ht="56.25" spans="1:8">
      <c r="A43" s="66" t="s">
        <v>586</v>
      </c>
      <c r="B43" s="66" t="s">
        <v>587</v>
      </c>
      <c r="C43" s="62" t="s">
        <v>475</v>
      </c>
      <c r="D43" s="62" t="s">
        <v>539</v>
      </c>
      <c r="E43" s="62" t="s">
        <v>588</v>
      </c>
      <c r="F43" s="64" t="s">
        <v>589</v>
      </c>
      <c r="G43" s="64" t="s">
        <v>590</v>
      </c>
      <c r="H43" s="64" t="s">
        <v>591</v>
      </c>
    </row>
    <row r="44" ht="56.25" spans="1:8">
      <c r="A44" s="66"/>
      <c r="B44" s="66"/>
      <c r="C44" s="62" t="s">
        <v>486</v>
      </c>
      <c r="D44" s="62" t="s">
        <v>487</v>
      </c>
      <c r="E44" s="62" t="s">
        <v>592</v>
      </c>
      <c r="F44" s="64" t="s">
        <v>593</v>
      </c>
      <c r="G44" s="64" t="s">
        <v>590</v>
      </c>
      <c r="H44" s="64" t="s">
        <v>594</v>
      </c>
    </row>
    <row r="45" ht="56.25" spans="1:8">
      <c r="A45" s="66"/>
      <c r="B45" s="66"/>
      <c r="C45" s="62" t="s">
        <v>475</v>
      </c>
      <c r="D45" s="62" t="s">
        <v>539</v>
      </c>
      <c r="E45" s="62" t="s">
        <v>595</v>
      </c>
      <c r="F45" s="64" t="s">
        <v>596</v>
      </c>
      <c r="G45" s="64" t="s">
        <v>590</v>
      </c>
      <c r="H45" s="64" t="s">
        <v>597</v>
      </c>
    </row>
    <row r="46" ht="56.25" spans="1:8">
      <c r="A46" s="66"/>
      <c r="B46" s="66"/>
      <c r="C46" s="62" t="s">
        <v>486</v>
      </c>
      <c r="D46" s="62" t="s">
        <v>487</v>
      </c>
      <c r="E46" s="62" t="s">
        <v>598</v>
      </c>
      <c r="F46" s="64" t="s">
        <v>599</v>
      </c>
      <c r="G46" s="64" t="s">
        <v>590</v>
      </c>
      <c r="H46" s="64" t="s">
        <v>591</v>
      </c>
    </row>
    <row r="47" ht="33.75" spans="1:8">
      <c r="A47" s="66"/>
      <c r="B47" s="66"/>
      <c r="C47" s="62" t="s">
        <v>486</v>
      </c>
      <c r="D47" s="62" t="s">
        <v>487</v>
      </c>
      <c r="E47" s="62" t="s">
        <v>600</v>
      </c>
      <c r="F47" s="64" t="s">
        <v>601</v>
      </c>
      <c r="G47" s="64" t="s">
        <v>602</v>
      </c>
      <c r="H47" s="64" t="s">
        <v>603</v>
      </c>
    </row>
    <row r="48" ht="33.75" spans="1:8">
      <c r="A48" s="65" t="s">
        <v>604</v>
      </c>
      <c r="B48" s="66" t="s">
        <v>605</v>
      </c>
      <c r="C48" s="62" t="s">
        <v>475</v>
      </c>
      <c r="D48" s="62" t="s">
        <v>539</v>
      </c>
      <c r="E48" s="62" t="s">
        <v>606</v>
      </c>
      <c r="F48" s="64" t="s">
        <v>607</v>
      </c>
      <c r="G48" s="64" t="s">
        <v>608</v>
      </c>
      <c r="H48" s="64" t="s">
        <v>609</v>
      </c>
    </row>
    <row r="49" ht="33.75" spans="1:8">
      <c r="A49" s="65"/>
      <c r="B49" s="66"/>
      <c r="C49" s="62" t="s">
        <v>475</v>
      </c>
      <c r="D49" s="62" t="s">
        <v>539</v>
      </c>
      <c r="E49" s="62" t="s">
        <v>610</v>
      </c>
      <c r="F49" s="64" t="s">
        <v>611</v>
      </c>
      <c r="G49" s="64" t="s">
        <v>608</v>
      </c>
      <c r="H49" s="64" t="s">
        <v>609</v>
      </c>
    </row>
    <row r="50" ht="33.75" spans="1:8">
      <c r="A50" s="65"/>
      <c r="B50" s="66"/>
      <c r="C50" s="62" t="s">
        <v>486</v>
      </c>
      <c r="D50" s="62" t="s">
        <v>487</v>
      </c>
      <c r="E50" s="62" t="s">
        <v>612</v>
      </c>
      <c r="F50" s="64" t="s">
        <v>181</v>
      </c>
      <c r="G50" s="64" t="s">
        <v>608</v>
      </c>
      <c r="H50" s="64" t="s">
        <v>609</v>
      </c>
    </row>
    <row r="51" ht="22.5" spans="1:8">
      <c r="A51" s="66" t="s">
        <v>613</v>
      </c>
      <c r="B51" s="66" t="s">
        <v>614</v>
      </c>
      <c r="C51" s="62" t="s">
        <v>486</v>
      </c>
      <c r="D51" s="62" t="s">
        <v>496</v>
      </c>
      <c r="E51" s="62" t="s">
        <v>615</v>
      </c>
      <c r="F51" s="64" t="s">
        <v>616</v>
      </c>
      <c r="G51" s="64" t="s">
        <v>617</v>
      </c>
      <c r="H51" s="64" t="s">
        <v>618</v>
      </c>
    </row>
    <row r="52" ht="22.5" spans="1:8">
      <c r="A52" s="66"/>
      <c r="B52" s="66"/>
      <c r="C52" s="62" t="s">
        <v>486</v>
      </c>
      <c r="D52" s="62" t="s">
        <v>487</v>
      </c>
      <c r="E52" s="62" t="s">
        <v>619</v>
      </c>
      <c r="F52" s="64" t="s">
        <v>620</v>
      </c>
      <c r="G52" s="64" t="s">
        <v>621</v>
      </c>
      <c r="H52" s="64" t="s">
        <v>618</v>
      </c>
    </row>
    <row r="53" ht="22.5" spans="1:8">
      <c r="A53" s="66"/>
      <c r="B53" s="66"/>
      <c r="C53" s="62" t="s">
        <v>486</v>
      </c>
      <c r="D53" s="62" t="s">
        <v>487</v>
      </c>
      <c r="E53" s="62" t="s">
        <v>622</v>
      </c>
      <c r="F53" s="64" t="s">
        <v>623</v>
      </c>
      <c r="G53" s="64" t="s">
        <v>624</v>
      </c>
      <c r="H53" s="64" t="s">
        <v>625</v>
      </c>
    </row>
    <row r="54" ht="72" customHeight="1" spans="1:8">
      <c r="A54" s="65" t="s">
        <v>626</v>
      </c>
      <c r="B54" s="66" t="s">
        <v>627</v>
      </c>
      <c r="C54" s="62" t="s">
        <v>486</v>
      </c>
      <c r="D54" s="62" t="s">
        <v>581</v>
      </c>
      <c r="E54" s="62" t="s">
        <v>628</v>
      </c>
      <c r="F54" s="64" t="s">
        <v>629</v>
      </c>
      <c r="G54" s="64" t="s">
        <v>630</v>
      </c>
      <c r="H54" s="64" t="s">
        <v>631</v>
      </c>
    </row>
    <row r="55" ht="33.75" spans="1:8">
      <c r="A55" s="65"/>
      <c r="B55" s="66"/>
      <c r="C55" s="62" t="s">
        <v>475</v>
      </c>
      <c r="D55" s="62" t="s">
        <v>476</v>
      </c>
      <c r="E55" s="62" t="s">
        <v>632</v>
      </c>
      <c r="F55" s="64" t="s">
        <v>633</v>
      </c>
      <c r="G55" s="64" t="s">
        <v>630</v>
      </c>
      <c r="H55" s="64" t="s">
        <v>631</v>
      </c>
    </row>
    <row r="56" ht="33.75" spans="1:8">
      <c r="A56" s="65"/>
      <c r="B56" s="66"/>
      <c r="C56" s="62" t="s">
        <v>475</v>
      </c>
      <c r="D56" s="62" t="s">
        <v>476</v>
      </c>
      <c r="E56" s="62" t="s">
        <v>634</v>
      </c>
      <c r="F56" s="64" t="s">
        <v>478</v>
      </c>
      <c r="G56" s="64" t="s">
        <v>630</v>
      </c>
      <c r="H56" s="64" t="s">
        <v>631</v>
      </c>
    </row>
    <row r="57" ht="80.25" customHeight="1" spans="1:8">
      <c r="A57" s="65" t="s">
        <v>635</v>
      </c>
      <c r="B57" s="66" t="s">
        <v>636</v>
      </c>
      <c r="C57" s="62" t="s">
        <v>492</v>
      </c>
      <c r="D57" s="62" t="s">
        <v>493</v>
      </c>
      <c r="E57" s="62" t="s">
        <v>637</v>
      </c>
      <c r="F57" s="64" t="s">
        <v>478</v>
      </c>
      <c r="G57" s="64" t="s">
        <v>638</v>
      </c>
      <c r="H57" s="64" t="s">
        <v>639</v>
      </c>
    </row>
    <row r="58" ht="53.25" customHeight="1" spans="1:8">
      <c r="A58" s="65"/>
      <c r="B58" s="66"/>
      <c r="C58" s="62" t="s">
        <v>475</v>
      </c>
      <c r="D58" s="62" t="s">
        <v>476</v>
      </c>
      <c r="E58" s="62" t="s">
        <v>640</v>
      </c>
      <c r="F58" s="64" t="s">
        <v>498</v>
      </c>
      <c r="G58" s="64" t="s">
        <v>638</v>
      </c>
      <c r="H58" s="64" t="s">
        <v>641</v>
      </c>
    </row>
    <row r="59" ht="45" customHeight="1" spans="1:8">
      <c r="A59" s="65"/>
      <c r="B59" s="66"/>
      <c r="C59" s="62" t="s">
        <v>475</v>
      </c>
      <c r="D59" s="62" t="s">
        <v>476</v>
      </c>
      <c r="E59" s="62" t="s">
        <v>640</v>
      </c>
      <c r="F59" s="64" t="s">
        <v>642</v>
      </c>
      <c r="G59" s="64" t="s">
        <v>638</v>
      </c>
      <c r="H59" s="64" t="s">
        <v>643</v>
      </c>
    </row>
    <row r="60" ht="32.25" customHeight="1" spans="1:8">
      <c r="A60" s="65" t="s">
        <v>644</v>
      </c>
      <c r="B60" s="66" t="s">
        <v>645</v>
      </c>
      <c r="C60" s="62" t="s">
        <v>475</v>
      </c>
      <c r="D60" s="62" t="s">
        <v>476</v>
      </c>
      <c r="E60" s="62" t="s">
        <v>646</v>
      </c>
      <c r="F60" s="64" t="s">
        <v>498</v>
      </c>
      <c r="G60" s="64" t="s">
        <v>647</v>
      </c>
      <c r="H60" s="64" t="s">
        <v>648</v>
      </c>
    </row>
    <row r="61" ht="20.25" customHeight="1" spans="1:8">
      <c r="A61" s="65"/>
      <c r="B61" s="66"/>
      <c r="C61" s="62" t="s">
        <v>475</v>
      </c>
      <c r="D61" s="62" t="s">
        <v>476</v>
      </c>
      <c r="E61" s="62" t="s">
        <v>649</v>
      </c>
      <c r="F61" s="64" t="s">
        <v>650</v>
      </c>
      <c r="G61" s="64" t="s">
        <v>651</v>
      </c>
      <c r="H61" s="64" t="s">
        <v>652</v>
      </c>
    </row>
    <row r="62" ht="24" customHeight="1" spans="1:8">
      <c r="A62" s="65"/>
      <c r="B62" s="66"/>
      <c r="C62" s="62" t="s">
        <v>492</v>
      </c>
      <c r="D62" s="62" t="s">
        <v>493</v>
      </c>
      <c r="E62" s="62" t="s">
        <v>653</v>
      </c>
      <c r="F62" s="64" t="s">
        <v>478</v>
      </c>
      <c r="G62" s="64" t="s">
        <v>654</v>
      </c>
      <c r="H62" s="64" t="s">
        <v>655</v>
      </c>
    </row>
    <row r="63" spans="1:8">
      <c r="A63" s="65"/>
      <c r="B63" s="66"/>
      <c r="C63" s="62" t="s">
        <v>475</v>
      </c>
      <c r="D63" s="62" t="s">
        <v>476</v>
      </c>
      <c r="E63" s="62" t="s">
        <v>656</v>
      </c>
      <c r="F63" s="64" t="s">
        <v>657</v>
      </c>
      <c r="G63" s="64" t="s">
        <v>651</v>
      </c>
      <c r="H63" s="64" t="s">
        <v>658</v>
      </c>
    </row>
    <row r="64" ht="55.5" customHeight="1" spans="1:8">
      <c r="A64" s="66" t="s">
        <v>659</v>
      </c>
      <c r="B64" s="66" t="s">
        <v>660</v>
      </c>
      <c r="C64" s="62" t="s">
        <v>486</v>
      </c>
      <c r="D64" s="62" t="s">
        <v>487</v>
      </c>
      <c r="E64" s="62" t="s">
        <v>661</v>
      </c>
      <c r="F64" s="64" t="s">
        <v>662</v>
      </c>
      <c r="G64" s="64" t="s">
        <v>663</v>
      </c>
      <c r="H64" s="64" t="s">
        <v>664</v>
      </c>
    </row>
    <row r="65" ht="55.5" customHeight="1" spans="1:8">
      <c r="A65" s="66"/>
      <c r="B65" s="66"/>
      <c r="C65" s="62" t="s">
        <v>486</v>
      </c>
      <c r="D65" s="62" t="s">
        <v>487</v>
      </c>
      <c r="E65" s="62" t="s">
        <v>665</v>
      </c>
      <c r="F65" s="64" t="s">
        <v>666</v>
      </c>
      <c r="G65" s="64" t="s">
        <v>663</v>
      </c>
      <c r="H65" s="64" t="s">
        <v>664</v>
      </c>
    </row>
    <row r="66" ht="63" customHeight="1" spans="1:8">
      <c r="A66" s="66"/>
      <c r="B66" s="66"/>
      <c r="C66" s="62" t="s">
        <v>486</v>
      </c>
      <c r="D66" s="62" t="s">
        <v>487</v>
      </c>
      <c r="E66" s="62" t="s">
        <v>667</v>
      </c>
      <c r="F66" s="64" t="s">
        <v>668</v>
      </c>
      <c r="G66" s="64" t="s">
        <v>663</v>
      </c>
      <c r="H66" s="64" t="s">
        <v>664</v>
      </c>
    </row>
    <row r="67" ht="62.25" customHeight="1" spans="1:8">
      <c r="A67" s="65" t="s">
        <v>669</v>
      </c>
      <c r="B67" s="66" t="s">
        <v>670</v>
      </c>
      <c r="C67" s="62" t="s">
        <v>486</v>
      </c>
      <c r="D67" s="62" t="s">
        <v>496</v>
      </c>
      <c r="E67" s="62" t="s">
        <v>671</v>
      </c>
      <c r="F67" s="64" t="s">
        <v>672</v>
      </c>
      <c r="G67" s="64" t="s">
        <v>673</v>
      </c>
      <c r="H67" s="64" t="s">
        <v>674</v>
      </c>
    </row>
    <row r="68" ht="22.5" spans="1:8">
      <c r="A68" s="65"/>
      <c r="B68" s="66"/>
      <c r="C68" s="62" t="s">
        <v>486</v>
      </c>
      <c r="D68" s="62" t="s">
        <v>496</v>
      </c>
      <c r="E68" s="62" t="s">
        <v>675</v>
      </c>
      <c r="F68" s="64" t="s">
        <v>676</v>
      </c>
      <c r="G68" s="64" t="s">
        <v>673</v>
      </c>
      <c r="H68" s="64" t="s">
        <v>674</v>
      </c>
    </row>
    <row r="69" ht="33.75" spans="1:8">
      <c r="A69" s="65"/>
      <c r="B69" s="66"/>
      <c r="C69" s="62" t="s">
        <v>486</v>
      </c>
      <c r="D69" s="62" t="s">
        <v>496</v>
      </c>
      <c r="E69" s="62" t="s">
        <v>677</v>
      </c>
      <c r="F69" s="64" t="s">
        <v>678</v>
      </c>
      <c r="G69" s="64" t="s">
        <v>673</v>
      </c>
      <c r="H69" s="64" t="s">
        <v>674</v>
      </c>
    </row>
    <row r="70" ht="45" spans="1:8">
      <c r="A70" s="66" t="s">
        <v>679</v>
      </c>
      <c r="B70" s="66" t="s">
        <v>680</v>
      </c>
      <c r="C70" s="62" t="s">
        <v>486</v>
      </c>
      <c r="D70" s="62" t="s">
        <v>487</v>
      </c>
      <c r="E70" s="62" t="s">
        <v>681</v>
      </c>
      <c r="F70" s="64" t="s">
        <v>682</v>
      </c>
      <c r="G70" s="64" t="s">
        <v>683</v>
      </c>
      <c r="H70" s="64" t="s">
        <v>684</v>
      </c>
    </row>
    <row r="71" ht="45" spans="1:8">
      <c r="A71" s="66"/>
      <c r="B71" s="66"/>
      <c r="C71" s="62" t="s">
        <v>475</v>
      </c>
      <c r="D71" s="62" t="s">
        <v>476</v>
      </c>
      <c r="E71" s="62" t="s">
        <v>685</v>
      </c>
      <c r="F71" s="64" t="s">
        <v>686</v>
      </c>
      <c r="G71" s="64" t="s">
        <v>683</v>
      </c>
      <c r="H71" s="64" t="s">
        <v>684</v>
      </c>
    </row>
    <row r="72" ht="57" customHeight="1" spans="1:8">
      <c r="A72" s="66"/>
      <c r="B72" s="66"/>
      <c r="C72" s="62" t="s">
        <v>486</v>
      </c>
      <c r="D72" s="62" t="s">
        <v>487</v>
      </c>
      <c r="E72" s="62" t="s">
        <v>687</v>
      </c>
      <c r="F72" s="64" t="s">
        <v>688</v>
      </c>
      <c r="G72" s="64" t="s">
        <v>689</v>
      </c>
      <c r="H72" s="64" t="s">
        <v>684</v>
      </c>
    </row>
    <row r="73" ht="51.75" customHeight="1" spans="1:8">
      <c r="A73" s="66"/>
      <c r="B73" s="66"/>
      <c r="C73" s="62" t="s">
        <v>486</v>
      </c>
      <c r="D73" s="62" t="s">
        <v>487</v>
      </c>
      <c r="E73" s="62" t="s">
        <v>690</v>
      </c>
      <c r="F73" s="64" t="s">
        <v>691</v>
      </c>
      <c r="G73" s="64" t="s">
        <v>683</v>
      </c>
      <c r="H73" s="64" t="s">
        <v>684</v>
      </c>
    </row>
    <row r="74" ht="33.75" spans="1:8">
      <c r="A74" s="66" t="s">
        <v>692</v>
      </c>
      <c r="B74" s="66" t="s">
        <v>693</v>
      </c>
      <c r="C74" s="62" t="s">
        <v>486</v>
      </c>
      <c r="D74" s="62" t="s">
        <v>487</v>
      </c>
      <c r="E74" s="62" t="s">
        <v>694</v>
      </c>
      <c r="F74" s="64" t="s">
        <v>695</v>
      </c>
      <c r="G74" s="64" t="s">
        <v>696</v>
      </c>
      <c r="H74" s="64" t="s">
        <v>697</v>
      </c>
    </row>
    <row r="75" ht="33.75" spans="1:8">
      <c r="A75" s="66"/>
      <c r="B75" s="66"/>
      <c r="C75" s="62" t="s">
        <v>486</v>
      </c>
      <c r="D75" s="62" t="s">
        <v>487</v>
      </c>
      <c r="E75" s="62" t="s">
        <v>698</v>
      </c>
      <c r="F75" s="64" t="s">
        <v>699</v>
      </c>
      <c r="G75" s="64" t="s">
        <v>700</v>
      </c>
      <c r="H75" s="64" t="s">
        <v>701</v>
      </c>
    </row>
    <row r="76" ht="33.75" spans="1:8">
      <c r="A76" s="66"/>
      <c r="B76" s="66"/>
      <c r="C76" s="62" t="s">
        <v>486</v>
      </c>
      <c r="D76" s="62" t="s">
        <v>487</v>
      </c>
      <c r="E76" s="62" t="s">
        <v>702</v>
      </c>
      <c r="F76" s="64" t="s">
        <v>703</v>
      </c>
      <c r="G76" s="64" t="s">
        <v>700</v>
      </c>
      <c r="H76" s="64" t="s">
        <v>704</v>
      </c>
    </row>
    <row r="77" ht="33.75" spans="1:8">
      <c r="A77" s="66"/>
      <c r="B77" s="66"/>
      <c r="C77" s="62" t="s">
        <v>486</v>
      </c>
      <c r="D77" s="62" t="s">
        <v>487</v>
      </c>
      <c r="E77" s="62" t="s">
        <v>705</v>
      </c>
      <c r="F77" s="64" t="s">
        <v>706</v>
      </c>
      <c r="G77" s="64" t="s">
        <v>696</v>
      </c>
      <c r="H77" s="64" t="s">
        <v>704</v>
      </c>
    </row>
    <row r="78" ht="33.75" spans="1:8">
      <c r="A78" s="66"/>
      <c r="B78" s="66"/>
      <c r="C78" s="62" t="s">
        <v>486</v>
      </c>
      <c r="D78" s="62" t="s">
        <v>487</v>
      </c>
      <c r="E78" s="62" t="s">
        <v>707</v>
      </c>
      <c r="F78" s="64" t="s">
        <v>708</v>
      </c>
      <c r="G78" s="64" t="s">
        <v>700</v>
      </c>
      <c r="H78" s="64" t="s">
        <v>704</v>
      </c>
    </row>
    <row r="79" ht="33.75" spans="1:8">
      <c r="A79" s="66"/>
      <c r="B79" s="66"/>
      <c r="C79" s="62" t="s">
        <v>486</v>
      </c>
      <c r="D79" s="62" t="s">
        <v>487</v>
      </c>
      <c r="E79" s="62" t="s">
        <v>709</v>
      </c>
      <c r="F79" s="64" t="s">
        <v>710</v>
      </c>
      <c r="G79" s="64" t="s">
        <v>700</v>
      </c>
      <c r="H79" s="64" t="s">
        <v>704</v>
      </c>
    </row>
    <row r="80" ht="22.5" spans="1:8">
      <c r="A80" s="66" t="s">
        <v>711</v>
      </c>
      <c r="B80" s="70" t="s">
        <v>712</v>
      </c>
      <c r="C80" s="62" t="s">
        <v>486</v>
      </c>
      <c r="D80" s="62" t="s">
        <v>487</v>
      </c>
      <c r="E80" s="62" t="s">
        <v>713</v>
      </c>
      <c r="F80" s="64" t="s">
        <v>714</v>
      </c>
      <c r="G80" s="64" t="s">
        <v>715</v>
      </c>
      <c r="H80" s="64" t="s">
        <v>716</v>
      </c>
    </row>
    <row r="81" ht="45" spans="1:8">
      <c r="A81" s="66"/>
      <c r="B81" s="70"/>
      <c r="C81" s="62" t="s">
        <v>486</v>
      </c>
      <c r="D81" s="62" t="s">
        <v>487</v>
      </c>
      <c r="E81" s="62" t="s">
        <v>717</v>
      </c>
      <c r="F81" s="64" t="s">
        <v>718</v>
      </c>
      <c r="G81" s="64" t="s">
        <v>719</v>
      </c>
      <c r="H81" s="64" t="s">
        <v>720</v>
      </c>
    </row>
    <row r="82" ht="56.25" spans="1:8">
      <c r="A82" s="66"/>
      <c r="B82" s="70"/>
      <c r="C82" s="62" t="s">
        <v>486</v>
      </c>
      <c r="D82" s="62" t="s">
        <v>487</v>
      </c>
      <c r="E82" s="62" t="s">
        <v>721</v>
      </c>
      <c r="F82" s="64" t="s">
        <v>722</v>
      </c>
      <c r="G82" s="64" t="s">
        <v>723</v>
      </c>
      <c r="H82" s="64" t="s">
        <v>724</v>
      </c>
    </row>
    <row r="83" ht="45" spans="1:8">
      <c r="A83" s="66"/>
      <c r="B83" s="70"/>
      <c r="C83" s="62" t="s">
        <v>486</v>
      </c>
      <c r="D83" s="62" t="s">
        <v>496</v>
      </c>
      <c r="E83" s="62" t="s">
        <v>725</v>
      </c>
      <c r="F83" s="64" t="s">
        <v>726</v>
      </c>
      <c r="G83" s="64" t="s">
        <v>719</v>
      </c>
      <c r="H83" s="64" t="s">
        <v>727</v>
      </c>
    </row>
    <row r="84" ht="45" spans="1:8">
      <c r="A84" s="66"/>
      <c r="B84" s="70"/>
      <c r="C84" s="62" t="s">
        <v>486</v>
      </c>
      <c r="D84" s="62" t="s">
        <v>487</v>
      </c>
      <c r="E84" s="62" t="s">
        <v>728</v>
      </c>
      <c r="F84" s="64" t="s">
        <v>729</v>
      </c>
      <c r="G84" s="64" t="s">
        <v>719</v>
      </c>
      <c r="H84" s="64" t="s">
        <v>720</v>
      </c>
    </row>
    <row r="85" ht="45" spans="1:8">
      <c r="A85" s="66"/>
      <c r="B85" s="70"/>
      <c r="C85" s="62" t="s">
        <v>486</v>
      </c>
      <c r="D85" s="62" t="s">
        <v>496</v>
      </c>
      <c r="E85" s="62" t="s">
        <v>730</v>
      </c>
      <c r="F85" s="64" t="s">
        <v>731</v>
      </c>
      <c r="G85" s="64" t="s">
        <v>719</v>
      </c>
      <c r="H85" s="64" t="s">
        <v>720</v>
      </c>
    </row>
    <row r="86" ht="45" spans="1:8">
      <c r="A86" s="66"/>
      <c r="B86" s="70"/>
      <c r="C86" s="62" t="s">
        <v>486</v>
      </c>
      <c r="D86" s="62" t="s">
        <v>487</v>
      </c>
      <c r="E86" s="62" t="s">
        <v>732</v>
      </c>
      <c r="F86" s="64" t="s">
        <v>733</v>
      </c>
      <c r="G86" s="64" t="s">
        <v>719</v>
      </c>
      <c r="H86" s="64" t="s">
        <v>720</v>
      </c>
    </row>
    <row r="87" ht="45" spans="1:8">
      <c r="A87" s="66"/>
      <c r="B87" s="70"/>
      <c r="C87" s="62" t="s">
        <v>486</v>
      </c>
      <c r="D87" s="62" t="s">
        <v>487</v>
      </c>
      <c r="E87" s="62" t="s">
        <v>734</v>
      </c>
      <c r="F87" s="64" t="s">
        <v>735</v>
      </c>
      <c r="G87" s="64" t="s">
        <v>719</v>
      </c>
      <c r="H87" s="64" t="s">
        <v>720</v>
      </c>
    </row>
    <row r="88" ht="33.75" spans="1:8">
      <c r="A88" s="65" t="s">
        <v>736</v>
      </c>
      <c r="B88" s="66" t="s">
        <v>737</v>
      </c>
      <c r="C88" s="62" t="s">
        <v>475</v>
      </c>
      <c r="D88" s="62" t="s">
        <v>738</v>
      </c>
      <c r="E88" s="62" t="s">
        <v>739</v>
      </c>
      <c r="F88" s="64" t="s">
        <v>740</v>
      </c>
      <c r="G88" s="64" t="s">
        <v>741</v>
      </c>
      <c r="H88" s="64" t="s">
        <v>742</v>
      </c>
    </row>
    <row r="89" ht="33.75" spans="1:8">
      <c r="A89" s="65"/>
      <c r="B89" s="66"/>
      <c r="C89" s="62" t="s">
        <v>492</v>
      </c>
      <c r="D89" s="62" t="s">
        <v>493</v>
      </c>
      <c r="E89" s="62" t="s">
        <v>743</v>
      </c>
      <c r="F89" s="64" t="s">
        <v>744</v>
      </c>
      <c r="G89" s="64" t="s">
        <v>741</v>
      </c>
      <c r="H89" s="64" t="s">
        <v>742</v>
      </c>
    </row>
    <row r="90" ht="33.75" spans="1:8">
      <c r="A90" s="65"/>
      <c r="B90" s="66"/>
      <c r="C90" s="62" t="s">
        <v>486</v>
      </c>
      <c r="D90" s="62" t="s">
        <v>581</v>
      </c>
      <c r="E90" s="62" t="s">
        <v>745</v>
      </c>
      <c r="F90" s="64" t="s">
        <v>744</v>
      </c>
      <c r="G90" s="64" t="s">
        <v>741</v>
      </c>
      <c r="H90" s="64" t="s">
        <v>742</v>
      </c>
    </row>
    <row r="91" ht="33.75" spans="1:8">
      <c r="A91" s="65"/>
      <c r="B91" s="66"/>
      <c r="C91" s="62" t="s">
        <v>475</v>
      </c>
      <c r="D91" s="62" t="s">
        <v>476</v>
      </c>
      <c r="E91" s="62" t="s">
        <v>746</v>
      </c>
      <c r="F91" s="64" t="s">
        <v>744</v>
      </c>
      <c r="G91" s="64" t="s">
        <v>741</v>
      </c>
      <c r="H91" s="64" t="s">
        <v>742</v>
      </c>
    </row>
    <row r="92" ht="101.25" spans="1:8">
      <c r="A92" s="67" t="s">
        <v>747</v>
      </c>
      <c r="B92" s="67" t="s">
        <v>748</v>
      </c>
      <c r="C92" s="62" t="s">
        <v>486</v>
      </c>
      <c r="D92" s="62" t="s">
        <v>487</v>
      </c>
      <c r="E92" s="62" t="s">
        <v>749</v>
      </c>
      <c r="F92" s="64" t="s">
        <v>750</v>
      </c>
      <c r="G92" s="64" t="s">
        <v>751</v>
      </c>
      <c r="H92" s="64" t="s">
        <v>752</v>
      </c>
    </row>
    <row r="93" ht="56.25" spans="1:8">
      <c r="A93" s="68"/>
      <c r="B93" s="68"/>
      <c r="C93" s="62" t="s">
        <v>486</v>
      </c>
      <c r="D93" s="62" t="s">
        <v>487</v>
      </c>
      <c r="E93" s="62" t="s">
        <v>753</v>
      </c>
      <c r="F93" s="64" t="s">
        <v>754</v>
      </c>
      <c r="G93" s="64" t="s">
        <v>755</v>
      </c>
      <c r="H93" s="64" t="s">
        <v>756</v>
      </c>
    </row>
    <row r="94" ht="33.75" spans="1:8">
      <c r="A94" s="68"/>
      <c r="B94" s="68"/>
      <c r="C94" s="62" t="s">
        <v>486</v>
      </c>
      <c r="D94" s="62" t="s">
        <v>487</v>
      </c>
      <c r="E94" s="62" t="s">
        <v>757</v>
      </c>
      <c r="F94" s="64" t="s">
        <v>758</v>
      </c>
      <c r="G94" s="64" t="s">
        <v>759</v>
      </c>
      <c r="H94" s="64" t="s">
        <v>760</v>
      </c>
    </row>
    <row r="95" ht="27.75" customHeight="1" spans="1:8">
      <c r="A95" s="68"/>
      <c r="B95" s="68"/>
      <c r="C95" s="62" t="s">
        <v>486</v>
      </c>
      <c r="D95" s="62" t="s">
        <v>487</v>
      </c>
      <c r="E95" s="62" t="s">
        <v>761</v>
      </c>
      <c r="F95" s="64" t="s">
        <v>762</v>
      </c>
      <c r="G95" s="64" t="s">
        <v>763</v>
      </c>
      <c r="H95" s="64" t="s">
        <v>764</v>
      </c>
    </row>
    <row r="96" ht="33.75" spans="1:8">
      <c r="A96" s="68"/>
      <c r="B96" s="68"/>
      <c r="C96" s="62" t="s">
        <v>486</v>
      </c>
      <c r="D96" s="62" t="s">
        <v>487</v>
      </c>
      <c r="E96" s="62" t="s">
        <v>765</v>
      </c>
      <c r="F96" s="64" t="s">
        <v>766</v>
      </c>
      <c r="G96" s="64" t="s">
        <v>767</v>
      </c>
      <c r="H96" s="64" t="s">
        <v>768</v>
      </c>
    </row>
    <row r="97" ht="67.5" spans="1:8">
      <c r="A97" s="68"/>
      <c r="B97" s="68"/>
      <c r="C97" s="62" t="s">
        <v>486</v>
      </c>
      <c r="D97" s="62" t="s">
        <v>487</v>
      </c>
      <c r="E97" s="62" t="s">
        <v>769</v>
      </c>
      <c r="F97" s="64" t="s">
        <v>770</v>
      </c>
      <c r="G97" s="64" t="s">
        <v>771</v>
      </c>
      <c r="H97" s="64" t="s">
        <v>772</v>
      </c>
    </row>
    <row r="98" ht="101.25" spans="1:8">
      <c r="A98" s="68"/>
      <c r="B98" s="68"/>
      <c r="C98" s="62" t="s">
        <v>486</v>
      </c>
      <c r="D98" s="62" t="s">
        <v>487</v>
      </c>
      <c r="E98" s="62" t="s">
        <v>773</v>
      </c>
      <c r="F98" s="64" t="s">
        <v>774</v>
      </c>
      <c r="G98" s="64" t="s">
        <v>775</v>
      </c>
      <c r="H98" s="64" t="s">
        <v>776</v>
      </c>
    </row>
    <row r="99" ht="45" spans="1:8">
      <c r="A99" s="69"/>
      <c r="B99" s="69"/>
      <c r="C99" s="62" t="s">
        <v>475</v>
      </c>
      <c r="D99" s="62" t="s">
        <v>539</v>
      </c>
      <c r="E99" s="62" t="s">
        <v>777</v>
      </c>
      <c r="F99" s="64" t="s">
        <v>778</v>
      </c>
      <c r="G99" s="64" t="s">
        <v>779</v>
      </c>
      <c r="H99" s="64" t="s">
        <v>780</v>
      </c>
    </row>
    <row r="100" ht="33.75" spans="1:8">
      <c r="A100" s="67" t="s">
        <v>781</v>
      </c>
      <c r="B100" s="66" t="s">
        <v>782</v>
      </c>
      <c r="C100" s="62" t="s">
        <v>475</v>
      </c>
      <c r="D100" s="62" t="s">
        <v>575</v>
      </c>
      <c r="E100" s="62" t="s">
        <v>783</v>
      </c>
      <c r="F100" s="64" t="s">
        <v>498</v>
      </c>
      <c r="G100" s="64" t="s">
        <v>784</v>
      </c>
      <c r="H100" s="64" t="s">
        <v>785</v>
      </c>
    </row>
    <row r="101" ht="33.75" spans="1:8">
      <c r="A101" s="68"/>
      <c r="B101" s="66"/>
      <c r="C101" s="62" t="s">
        <v>475</v>
      </c>
      <c r="D101" s="62" t="s">
        <v>575</v>
      </c>
      <c r="E101" s="62" t="s">
        <v>786</v>
      </c>
      <c r="F101" s="64" t="s">
        <v>787</v>
      </c>
      <c r="G101" s="64" t="s">
        <v>784</v>
      </c>
      <c r="H101" s="64" t="s">
        <v>785</v>
      </c>
    </row>
    <row r="102" ht="33.75" spans="1:8">
      <c r="A102" s="68"/>
      <c r="B102" s="66"/>
      <c r="C102" s="62" t="s">
        <v>475</v>
      </c>
      <c r="D102" s="62" t="s">
        <v>575</v>
      </c>
      <c r="E102" s="62" t="s">
        <v>788</v>
      </c>
      <c r="F102" s="64" t="s">
        <v>478</v>
      </c>
      <c r="G102" s="64" t="s">
        <v>784</v>
      </c>
      <c r="H102" s="64" t="s">
        <v>785</v>
      </c>
    </row>
    <row r="103" ht="33.75" spans="1:8">
      <c r="A103" s="69"/>
      <c r="B103" s="66"/>
      <c r="C103" s="62" t="s">
        <v>475</v>
      </c>
      <c r="D103" s="62" t="s">
        <v>575</v>
      </c>
      <c r="E103" s="62" t="s">
        <v>789</v>
      </c>
      <c r="F103" s="64" t="s">
        <v>790</v>
      </c>
      <c r="G103" s="64" t="s">
        <v>741</v>
      </c>
      <c r="H103" s="64" t="s">
        <v>791</v>
      </c>
    </row>
    <row r="104" ht="36.75" customHeight="1" spans="1:8">
      <c r="A104" s="65" t="s">
        <v>792</v>
      </c>
      <c r="B104" s="66" t="s">
        <v>793</v>
      </c>
      <c r="C104" s="62" t="s">
        <v>486</v>
      </c>
      <c r="D104" s="62" t="s">
        <v>487</v>
      </c>
      <c r="E104" s="62" t="s">
        <v>794</v>
      </c>
      <c r="F104" s="64" t="s">
        <v>795</v>
      </c>
      <c r="G104" s="64" t="s">
        <v>796</v>
      </c>
      <c r="H104" s="64" t="s">
        <v>797</v>
      </c>
    </row>
    <row r="105" ht="21.75" customHeight="1" spans="1:8">
      <c r="A105" s="65"/>
      <c r="B105" s="66"/>
      <c r="C105" s="62" t="s">
        <v>486</v>
      </c>
      <c r="D105" s="62" t="s">
        <v>487</v>
      </c>
      <c r="E105" s="62" t="s">
        <v>798</v>
      </c>
      <c r="F105" s="64" t="s">
        <v>799</v>
      </c>
      <c r="G105" s="64" t="s">
        <v>800</v>
      </c>
      <c r="H105" s="64" t="s">
        <v>800</v>
      </c>
    </row>
    <row r="106" ht="24" customHeight="1" spans="1:8">
      <c r="A106" s="65"/>
      <c r="B106" s="66"/>
      <c r="C106" s="62" t="s">
        <v>486</v>
      </c>
      <c r="D106" s="62" t="s">
        <v>496</v>
      </c>
      <c r="E106" s="62" t="s">
        <v>801</v>
      </c>
      <c r="F106" s="64" t="s">
        <v>802</v>
      </c>
      <c r="G106" s="64" t="s">
        <v>803</v>
      </c>
      <c r="H106" s="64" t="s">
        <v>804</v>
      </c>
    </row>
    <row r="107" ht="33.75" spans="1:8">
      <c r="A107" s="66" t="s">
        <v>805</v>
      </c>
      <c r="B107" s="66" t="s">
        <v>806</v>
      </c>
      <c r="C107" s="62" t="s">
        <v>486</v>
      </c>
      <c r="D107" s="62" t="s">
        <v>487</v>
      </c>
      <c r="E107" s="62" t="s">
        <v>807</v>
      </c>
      <c r="F107" s="64" t="s">
        <v>808</v>
      </c>
      <c r="G107" s="64" t="s">
        <v>809</v>
      </c>
      <c r="H107" s="64" t="s">
        <v>810</v>
      </c>
    </row>
    <row r="108" ht="33.75" spans="1:8">
      <c r="A108" s="66"/>
      <c r="B108" s="66"/>
      <c r="C108" s="62" t="s">
        <v>486</v>
      </c>
      <c r="D108" s="62" t="s">
        <v>487</v>
      </c>
      <c r="E108" s="62" t="s">
        <v>811</v>
      </c>
      <c r="F108" s="64" t="s">
        <v>812</v>
      </c>
      <c r="G108" s="64" t="s">
        <v>809</v>
      </c>
      <c r="H108" s="64" t="s">
        <v>810</v>
      </c>
    </row>
    <row r="109" ht="33.75" spans="1:8">
      <c r="A109" s="66"/>
      <c r="B109" s="66"/>
      <c r="C109" s="62" t="s">
        <v>486</v>
      </c>
      <c r="D109" s="62" t="s">
        <v>487</v>
      </c>
      <c r="E109" s="62" t="s">
        <v>813</v>
      </c>
      <c r="F109" s="64" t="s">
        <v>814</v>
      </c>
      <c r="G109" s="64" t="s">
        <v>809</v>
      </c>
      <c r="H109" s="64" t="s">
        <v>810</v>
      </c>
    </row>
    <row r="110" ht="33.75" spans="1:8">
      <c r="A110" s="66"/>
      <c r="B110" s="66"/>
      <c r="C110" s="62" t="s">
        <v>486</v>
      </c>
      <c r="D110" s="62" t="s">
        <v>487</v>
      </c>
      <c r="E110" s="62" t="s">
        <v>815</v>
      </c>
      <c r="F110" s="64" t="s">
        <v>816</v>
      </c>
      <c r="G110" s="64" t="s">
        <v>809</v>
      </c>
      <c r="H110" s="64" t="s">
        <v>810</v>
      </c>
    </row>
    <row r="111" ht="33.75" spans="1:8">
      <c r="A111" s="66" t="s">
        <v>817</v>
      </c>
      <c r="B111" s="66" t="s">
        <v>818</v>
      </c>
      <c r="C111" s="62" t="s">
        <v>475</v>
      </c>
      <c r="D111" s="62" t="s">
        <v>476</v>
      </c>
      <c r="E111" s="62" t="s">
        <v>819</v>
      </c>
      <c r="F111" s="64" t="s">
        <v>820</v>
      </c>
      <c r="G111" s="64" t="s">
        <v>821</v>
      </c>
      <c r="H111" s="64" t="s">
        <v>822</v>
      </c>
    </row>
    <row r="112" ht="33.75" spans="1:8">
      <c r="A112" s="66"/>
      <c r="B112" s="66"/>
      <c r="C112" s="62" t="s">
        <v>486</v>
      </c>
      <c r="D112" s="62" t="s">
        <v>487</v>
      </c>
      <c r="E112" s="62" t="s">
        <v>823</v>
      </c>
      <c r="F112" s="64" t="s">
        <v>824</v>
      </c>
      <c r="G112" s="64" t="s">
        <v>821</v>
      </c>
      <c r="H112" s="64" t="s">
        <v>825</v>
      </c>
    </row>
    <row r="113" ht="33.75" spans="1:8">
      <c r="A113" s="66"/>
      <c r="B113" s="66"/>
      <c r="C113" s="62" t="s">
        <v>475</v>
      </c>
      <c r="D113" s="62" t="s">
        <v>539</v>
      </c>
      <c r="E113" s="62" t="s">
        <v>826</v>
      </c>
      <c r="F113" s="64" t="s">
        <v>762</v>
      </c>
      <c r="G113" s="64" t="s">
        <v>821</v>
      </c>
      <c r="H113" s="64" t="s">
        <v>822</v>
      </c>
    </row>
    <row r="114" ht="33.75" spans="1:8">
      <c r="A114" s="67" t="s">
        <v>827</v>
      </c>
      <c r="B114" s="66" t="s">
        <v>828</v>
      </c>
      <c r="C114" s="62" t="s">
        <v>486</v>
      </c>
      <c r="D114" s="62" t="s">
        <v>496</v>
      </c>
      <c r="E114" s="62" t="s">
        <v>829</v>
      </c>
      <c r="F114" s="64" t="s">
        <v>830</v>
      </c>
      <c r="G114" s="64" t="s">
        <v>831</v>
      </c>
      <c r="H114" s="64" t="s">
        <v>832</v>
      </c>
    </row>
    <row r="115" ht="33.75" spans="1:8">
      <c r="A115" s="68"/>
      <c r="B115" s="66"/>
      <c r="C115" s="62" t="s">
        <v>486</v>
      </c>
      <c r="D115" s="62" t="s">
        <v>496</v>
      </c>
      <c r="E115" s="62" t="s">
        <v>833</v>
      </c>
      <c r="F115" s="64" t="s">
        <v>830</v>
      </c>
      <c r="G115" s="64" t="s">
        <v>831</v>
      </c>
      <c r="H115" s="64" t="s">
        <v>832</v>
      </c>
    </row>
    <row r="116" ht="33.75" spans="1:8">
      <c r="A116" s="68"/>
      <c r="B116" s="66"/>
      <c r="C116" s="62" t="s">
        <v>486</v>
      </c>
      <c r="D116" s="62" t="s">
        <v>496</v>
      </c>
      <c r="E116" s="62" t="s">
        <v>834</v>
      </c>
      <c r="F116" s="64" t="s">
        <v>830</v>
      </c>
      <c r="G116" s="64" t="s">
        <v>831</v>
      </c>
      <c r="H116" s="64" t="s">
        <v>832</v>
      </c>
    </row>
    <row r="117" ht="33.75" spans="1:8">
      <c r="A117" s="69"/>
      <c r="B117" s="66"/>
      <c r="C117" s="62" t="s">
        <v>486</v>
      </c>
      <c r="D117" s="62" t="s">
        <v>496</v>
      </c>
      <c r="E117" s="62" t="s">
        <v>835</v>
      </c>
      <c r="F117" s="64" t="s">
        <v>830</v>
      </c>
      <c r="G117" s="64" t="s">
        <v>831</v>
      </c>
      <c r="H117" s="64" t="s">
        <v>832</v>
      </c>
    </row>
    <row r="118" ht="51" customHeight="1" spans="1:8">
      <c r="A118" s="66" t="s">
        <v>836</v>
      </c>
      <c r="B118" s="66" t="s">
        <v>837</v>
      </c>
      <c r="C118" s="62" t="s">
        <v>486</v>
      </c>
      <c r="D118" s="62" t="s">
        <v>487</v>
      </c>
      <c r="E118" s="62" t="s">
        <v>838</v>
      </c>
      <c r="F118" s="64" t="s">
        <v>839</v>
      </c>
      <c r="G118" s="64" t="s">
        <v>840</v>
      </c>
      <c r="H118" s="64" t="s">
        <v>841</v>
      </c>
    </row>
    <row r="119" ht="40.5" customHeight="1" spans="1:8">
      <c r="A119" s="66"/>
      <c r="B119" s="66"/>
      <c r="C119" s="62" t="s">
        <v>486</v>
      </c>
      <c r="D119" s="62" t="s">
        <v>487</v>
      </c>
      <c r="E119" s="62" t="s">
        <v>842</v>
      </c>
      <c r="F119" s="64" t="s">
        <v>843</v>
      </c>
      <c r="G119" s="64" t="s">
        <v>840</v>
      </c>
      <c r="H119" s="64" t="s">
        <v>841</v>
      </c>
    </row>
    <row r="120" ht="33.75" spans="1:8">
      <c r="A120" s="66"/>
      <c r="B120" s="66"/>
      <c r="C120" s="62" t="s">
        <v>486</v>
      </c>
      <c r="D120" s="62" t="s">
        <v>487</v>
      </c>
      <c r="E120" s="62" t="s">
        <v>844</v>
      </c>
      <c r="F120" s="64" t="s">
        <v>845</v>
      </c>
      <c r="G120" s="64" t="s">
        <v>840</v>
      </c>
      <c r="H120" s="64" t="s">
        <v>841</v>
      </c>
    </row>
    <row r="121" ht="33.75" spans="1:8">
      <c r="A121" s="66"/>
      <c r="B121" s="66"/>
      <c r="C121" s="62" t="s">
        <v>486</v>
      </c>
      <c r="D121" s="62" t="s">
        <v>487</v>
      </c>
      <c r="E121" s="62" t="s">
        <v>846</v>
      </c>
      <c r="F121" s="64" t="s">
        <v>847</v>
      </c>
      <c r="G121" s="64" t="s">
        <v>840</v>
      </c>
      <c r="H121" s="64" t="s">
        <v>841</v>
      </c>
    </row>
    <row r="122" ht="33.75" spans="1:8">
      <c r="A122" s="66"/>
      <c r="B122" s="66"/>
      <c r="C122" s="62" t="s">
        <v>486</v>
      </c>
      <c r="D122" s="62" t="s">
        <v>487</v>
      </c>
      <c r="E122" s="62" t="s">
        <v>848</v>
      </c>
      <c r="F122" s="64" t="s">
        <v>849</v>
      </c>
      <c r="G122" s="64" t="s">
        <v>840</v>
      </c>
      <c r="H122" s="64" t="s">
        <v>841</v>
      </c>
    </row>
    <row r="123" ht="33.75" spans="1:8">
      <c r="A123" s="66"/>
      <c r="B123" s="66"/>
      <c r="C123" s="62" t="s">
        <v>486</v>
      </c>
      <c r="D123" s="62" t="s">
        <v>487</v>
      </c>
      <c r="E123" s="62" t="s">
        <v>850</v>
      </c>
      <c r="F123" s="64" t="s">
        <v>851</v>
      </c>
      <c r="G123" s="64" t="s">
        <v>840</v>
      </c>
      <c r="H123" s="64" t="s">
        <v>841</v>
      </c>
    </row>
    <row r="124" ht="22.5" spans="1:8">
      <c r="A124" s="66" t="s">
        <v>852</v>
      </c>
      <c r="B124" s="67" t="s">
        <v>853</v>
      </c>
      <c r="C124" s="62" t="s">
        <v>486</v>
      </c>
      <c r="D124" s="62" t="s">
        <v>487</v>
      </c>
      <c r="E124" s="62" t="s">
        <v>854</v>
      </c>
      <c r="F124" s="64" t="s">
        <v>855</v>
      </c>
      <c r="G124" s="64" t="s">
        <v>856</v>
      </c>
      <c r="H124" s="64" t="s">
        <v>857</v>
      </c>
    </row>
    <row r="125" ht="22.5" spans="1:8">
      <c r="A125" s="66"/>
      <c r="B125" s="68"/>
      <c r="C125" s="62" t="s">
        <v>486</v>
      </c>
      <c r="D125" s="62" t="s">
        <v>487</v>
      </c>
      <c r="E125" s="62" t="s">
        <v>858</v>
      </c>
      <c r="F125" s="64" t="s">
        <v>859</v>
      </c>
      <c r="G125" s="64" t="s">
        <v>856</v>
      </c>
      <c r="H125" s="64" t="s">
        <v>860</v>
      </c>
    </row>
    <row r="126" ht="22.5" spans="1:8">
      <c r="A126" s="66"/>
      <c r="B126" s="68"/>
      <c r="C126" s="62" t="s">
        <v>486</v>
      </c>
      <c r="D126" s="62" t="s">
        <v>487</v>
      </c>
      <c r="E126" s="62" t="s">
        <v>861</v>
      </c>
      <c r="F126" s="64" t="s">
        <v>862</v>
      </c>
      <c r="G126" s="64" t="s">
        <v>856</v>
      </c>
      <c r="H126" s="64" t="s">
        <v>863</v>
      </c>
    </row>
    <row r="127" ht="22.5" spans="1:8">
      <c r="A127" s="66"/>
      <c r="B127" s="68"/>
      <c r="C127" s="62" t="s">
        <v>475</v>
      </c>
      <c r="D127" s="62" t="s">
        <v>476</v>
      </c>
      <c r="E127" s="62" t="s">
        <v>864</v>
      </c>
      <c r="F127" s="64" t="s">
        <v>865</v>
      </c>
      <c r="G127" s="64" t="s">
        <v>856</v>
      </c>
      <c r="H127" s="64" t="s">
        <v>863</v>
      </c>
    </row>
    <row r="128" ht="22.5" spans="1:8">
      <c r="A128" s="66"/>
      <c r="B128" s="68"/>
      <c r="C128" s="62" t="s">
        <v>475</v>
      </c>
      <c r="D128" s="62" t="s">
        <v>476</v>
      </c>
      <c r="E128" s="62" t="s">
        <v>866</v>
      </c>
      <c r="F128" s="64" t="s">
        <v>629</v>
      </c>
      <c r="G128" s="64" t="s">
        <v>856</v>
      </c>
      <c r="H128" s="64" t="s">
        <v>863</v>
      </c>
    </row>
    <row r="129" ht="22.5" spans="1:8">
      <c r="A129" s="66"/>
      <c r="B129" s="68"/>
      <c r="C129" s="62" t="s">
        <v>475</v>
      </c>
      <c r="D129" s="62" t="s">
        <v>476</v>
      </c>
      <c r="E129" s="62" t="s">
        <v>867</v>
      </c>
      <c r="F129" s="64" t="s">
        <v>868</v>
      </c>
      <c r="G129" s="64" t="s">
        <v>856</v>
      </c>
      <c r="H129" s="64" t="s">
        <v>863</v>
      </c>
    </row>
    <row r="130" ht="22.5" spans="1:8">
      <c r="A130" s="66"/>
      <c r="B130" s="68"/>
      <c r="C130" s="62" t="s">
        <v>475</v>
      </c>
      <c r="D130" s="62" t="s">
        <v>476</v>
      </c>
      <c r="E130" s="62" t="s">
        <v>869</v>
      </c>
      <c r="F130" s="64" t="s">
        <v>865</v>
      </c>
      <c r="G130" s="64" t="s">
        <v>856</v>
      </c>
      <c r="H130" s="64" t="s">
        <v>863</v>
      </c>
    </row>
    <row r="131" ht="22.5" spans="1:8">
      <c r="A131" s="66"/>
      <c r="B131" s="68"/>
      <c r="C131" s="62" t="s">
        <v>475</v>
      </c>
      <c r="D131" s="62" t="s">
        <v>476</v>
      </c>
      <c r="E131" s="62" t="s">
        <v>870</v>
      </c>
      <c r="F131" s="64" t="s">
        <v>871</v>
      </c>
      <c r="G131" s="64" t="s">
        <v>856</v>
      </c>
      <c r="H131" s="64" t="s">
        <v>863</v>
      </c>
    </row>
    <row r="132" ht="22.5" spans="1:8">
      <c r="A132" s="66"/>
      <c r="B132" s="69"/>
      <c r="C132" s="62" t="s">
        <v>486</v>
      </c>
      <c r="D132" s="62" t="s">
        <v>487</v>
      </c>
      <c r="E132" s="62" t="s">
        <v>872</v>
      </c>
      <c r="F132" s="64" t="s">
        <v>873</v>
      </c>
      <c r="G132" s="64" t="s">
        <v>856</v>
      </c>
      <c r="H132" s="64" t="s">
        <v>863</v>
      </c>
    </row>
  </sheetData>
  <mergeCells count="57">
    <mergeCell ref="A2:H2"/>
    <mergeCell ref="A7:A9"/>
    <mergeCell ref="A10:A14"/>
    <mergeCell ref="A15:A19"/>
    <mergeCell ref="A20:A26"/>
    <mergeCell ref="A27:A30"/>
    <mergeCell ref="A31:A33"/>
    <mergeCell ref="A34:A37"/>
    <mergeCell ref="A38:A42"/>
    <mergeCell ref="A43:A47"/>
    <mergeCell ref="A48:A50"/>
    <mergeCell ref="A51:A53"/>
    <mergeCell ref="A54:A56"/>
    <mergeCell ref="A57:A59"/>
    <mergeCell ref="A60:A63"/>
    <mergeCell ref="A64:A66"/>
    <mergeCell ref="A67:A69"/>
    <mergeCell ref="A70:A73"/>
    <mergeCell ref="A74:A79"/>
    <mergeCell ref="A80:A87"/>
    <mergeCell ref="A88:A91"/>
    <mergeCell ref="A92:A99"/>
    <mergeCell ref="A100:A103"/>
    <mergeCell ref="A104:A106"/>
    <mergeCell ref="A107:A110"/>
    <mergeCell ref="A111:A113"/>
    <mergeCell ref="A114:A117"/>
    <mergeCell ref="A118:A123"/>
    <mergeCell ref="A124:A132"/>
    <mergeCell ref="B7:B9"/>
    <mergeCell ref="B10:B14"/>
    <mergeCell ref="B15:B19"/>
    <mergeCell ref="B20:B26"/>
    <mergeCell ref="B27:B30"/>
    <mergeCell ref="B31:B33"/>
    <mergeCell ref="B34:B37"/>
    <mergeCell ref="B38:B42"/>
    <mergeCell ref="B43:B47"/>
    <mergeCell ref="B48:B50"/>
    <mergeCell ref="B51:B53"/>
    <mergeCell ref="B54:B56"/>
    <mergeCell ref="B57:B59"/>
    <mergeCell ref="B60:B63"/>
    <mergeCell ref="B64:B66"/>
    <mergeCell ref="B67:B69"/>
    <mergeCell ref="B70:B73"/>
    <mergeCell ref="B74:B79"/>
    <mergeCell ref="B80:B87"/>
    <mergeCell ref="B88:B91"/>
    <mergeCell ref="B92:B99"/>
    <mergeCell ref="B100:B103"/>
    <mergeCell ref="B104:B106"/>
    <mergeCell ref="B107:B110"/>
    <mergeCell ref="B111:B113"/>
    <mergeCell ref="B114:B117"/>
    <mergeCell ref="B118:B123"/>
    <mergeCell ref="B124:B132"/>
  </mergeCells>
  <pageMargins left="0.748031496062992" right="0.748031496062992" top="0.984251968503937" bottom="0.984251968503937" header="0.511811023622047" footer="0.511811023622047"/>
  <pageSetup paperSize="9" scale="66" fitToHeight="0" orientation="landscape"/>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selection activeCell="E34" sqref="E34"/>
    </sheetView>
  </sheetViews>
  <sheetFormatPr defaultColWidth="8" defaultRowHeight="12" outlineLevelRow="7" outlineLevelCol="7"/>
  <cols>
    <col min="1" max="1" width="8" style="56"/>
    <col min="2" max="2" width="25.375" style="56" customWidth="1"/>
    <col min="3" max="5" width="20.625" style="56" customWidth="1"/>
    <col min="6" max="6" width="22" style="56" customWidth="1"/>
    <col min="7" max="7" width="16.5" style="56" customWidth="1"/>
    <col min="8" max="8" width="17.625" style="56" customWidth="1"/>
    <col min="9" max="16384" width="8" style="56"/>
  </cols>
  <sheetData>
    <row r="1" customFormat="1" ht="13.5" spans="1:5">
      <c r="A1" s="57"/>
      <c r="B1" s="58"/>
      <c r="C1" s="58"/>
      <c r="D1" s="58"/>
      <c r="E1" s="58"/>
    </row>
    <row r="2" ht="20.25" spans="1:8">
      <c r="A2" s="29" t="s">
        <v>874</v>
      </c>
      <c r="B2" s="29"/>
      <c r="C2" s="29"/>
      <c r="D2" s="29"/>
      <c r="E2" s="29"/>
      <c r="F2" s="29"/>
      <c r="G2" s="29"/>
      <c r="H2" s="29"/>
    </row>
    <row r="3" ht="13.5" spans="1:1">
      <c r="A3" s="30" t="s">
        <v>461</v>
      </c>
    </row>
    <row r="4" ht="44.25" customHeight="1" spans="1:8">
      <c r="A4" s="59" t="s">
        <v>462</v>
      </c>
      <c r="B4" s="59" t="s">
        <v>463</v>
      </c>
      <c r="C4" s="59" t="s">
        <v>464</v>
      </c>
      <c r="D4" s="59" t="s">
        <v>465</v>
      </c>
      <c r="E4" s="59" t="s">
        <v>466</v>
      </c>
      <c r="F4" s="59" t="s">
        <v>467</v>
      </c>
      <c r="G4" s="59" t="s">
        <v>468</v>
      </c>
      <c r="H4" s="59" t="s">
        <v>469</v>
      </c>
    </row>
    <row r="5" ht="21" customHeight="1" spans="1:8">
      <c r="A5" s="59">
        <v>1</v>
      </c>
      <c r="B5" s="59">
        <v>2</v>
      </c>
      <c r="C5" s="59">
        <v>3</v>
      </c>
      <c r="D5" s="59">
        <v>4</v>
      </c>
      <c r="E5" s="59">
        <v>5</v>
      </c>
      <c r="F5" s="59">
        <v>6</v>
      </c>
      <c r="G5" s="59">
        <v>7</v>
      </c>
      <c r="H5" s="59">
        <v>8</v>
      </c>
    </row>
    <row r="6" ht="33" customHeight="1" spans="1:8">
      <c r="A6" s="60" t="s">
        <v>472</v>
      </c>
      <c r="B6" s="60"/>
      <c r="C6" s="60"/>
      <c r="D6" s="60"/>
      <c r="E6" s="59"/>
      <c r="F6" s="59"/>
      <c r="G6" s="59"/>
      <c r="H6" s="59"/>
    </row>
    <row r="7" ht="24" customHeight="1" spans="1:8">
      <c r="A7" s="61" t="s">
        <v>875</v>
      </c>
      <c r="B7" s="61"/>
      <c r="C7" s="61"/>
      <c r="D7" s="61"/>
      <c r="E7" s="59"/>
      <c r="F7" s="59"/>
      <c r="G7" s="59"/>
      <c r="H7" s="59"/>
    </row>
    <row r="8" ht="24" customHeight="1" spans="1:8">
      <c r="A8" s="61" t="s">
        <v>876</v>
      </c>
      <c r="B8" s="61"/>
      <c r="C8" s="61"/>
      <c r="D8" s="61"/>
      <c r="E8" s="59"/>
      <c r="F8" s="59"/>
      <c r="G8" s="59"/>
      <c r="H8" s="59"/>
    </row>
  </sheetData>
  <mergeCells count="1">
    <mergeCell ref="A2:H2"/>
  </mergeCells>
  <pageMargins left="0.751388888888889" right="0.751388888888889" top="1" bottom="1" header="0.511805555555556" footer="0.511805555555556"/>
  <pageSetup paperSize="9" scale="78"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55"/>
  <sheetViews>
    <sheetView workbookViewId="0">
      <selection activeCell="E29" sqref="E29"/>
    </sheetView>
  </sheetViews>
  <sheetFormatPr defaultColWidth="8" defaultRowHeight="14.25" customHeight="1"/>
  <cols>
    <col min="1" max="1" width="38" style="27" customWidth="1"/>
    <col min="2" max="2" width="34.125" style="27" customWidth="1"/>
    <col min="3" max="3" width="21.5" style="27" customWidth="1"/>
    <col min="4" max="4" width="10.875" style="27" customWidth="1"/>
    <col min="5" max="5" width="14.375" style="27" customWidth="1"/>
    <col min="6" max="6" width="16.125" style="27" customWidth="1"/>
    <col min="7" max="7" width="10.25" style="27" customWidth="1"/>
    <col min="8" max="8" width="14.5" style="27" customWidth="1"/>
    <col min="9" max="9" width="8.75" style="27" customWidth="1"/>
    <col min="10" max="10" width="14.125" style="27" customWidth="1"/>
    <col min="11" max="13" width="8.75" style="27" customWidth="1"/>
    <col min="14" max="15" width="10.625" style="27" customWidth="1"/>
    <col min="16" max="18" width="8.75" style="27" customWidth="1"/>
    <col min="19" max="20" width="8" style="27"/>
    <col min="21" max="21" width="11.125" style="27" customWidth="1"/>
    <col min="22" max="22" width="9.125" style="27" customWidth="1"/>
    <col min="23" max="16384" width="8" style="27"/>
  </cols>
  <sheetData>
    <row r="1" ht="13.5" customHeight="1" spans="1:22">
      <c r="A1" s="28"/>
      <c r="B1" s="28"/>
      <c r="C1" s="28"/>
      <c r="D1" s="28"/>
      <c r="E1" s="28"/>
      <c r="F1" s="28"/>
      <c r="G1" s="28"/>
      <c r="H1" s="28"/>
      <c r="I1" s="28"/>
      <c r="J1" s="28"/>
      <c r="K1" s="28"/>
      <c r="L1" s="28"/>
      <c r="M1" s="28"/>
      <c r="N1" s="28"/>
      <c r="O1" s="28"/>
      <c r="P1" s="28"/>
      <c r="Q1" s="28"/>
      <c r="R1" s="28"/>
      <c r="V1" s="51"/>
    </row>
    <row r="2" ht="27.75" customHeight="1" spans="1:22">
      <c r="A2" s="29" t="s">
        <v>877</v>
      </c>
      <c r="B2" s="29"/>
      <c r="C2" s="29"/>
      <c r="D2" s="29"/>
      <c r="E2" s="29"/>
      <c r="F2" s="29"/>
      <c r="G2" s="29"/>
      <c r="H2" s="29"/>
      <c r="I2" s="29"/>
      <c r="J2" s="29"/>
      <c r="K2" s="29"/>
      <c r="L2" s="29"/>
      <c r="M2" s="29"/>
      <c r="N2" s="29"/>
      <c r="O2" s="29"/>
      <c r="P2" s="29"/>
      <c r="Q2" s="29"/>
      <c r="R2" s="29"/>
      <c r="S2" s="29"/>
      <c r="T2" s="29"/>
      <c r="U2" s="29"/>
      <c r="V2" s="29"/>
    </row>
    <row r="3" ht="15" customHeight="1" spans="1:22">
      <c r="A3" s="30" t="s">
        <v>1</v>
      </c>
      <c r="B3" s="31"/>
      <c r="C3" s="31"/>
      <c r="D3" s="31"/>
      <c r="E3" s="31"/>
      <c r="F3" s="31"/>
      <c r="G3" s="31"/>
      <c r="H3" s="31"/>
      <c r="I3" s="31"/>
      <c r="J3" s="31"/>
      <c r="K3" s="31"/>
      <c r="L3" s="31"/>
      <c r="M3" s="31"/>
      <c r="N3" s="31"/>
      <c r="O3" s="31"/>
      <c r="P3" s="31"/>
      <c r="Q3" s="31"/>
      <c r="R3" s="31"/>
      <c r="V3" s="52" t="s">
        <v>41</v>
      </c>
    </row>
    <row r="4" ht="15.75" customHeight="1" spans="1:22">
      <c r="A4" s="32" t="s">
        <v>878</v>
      </c>
      <c r="B4" s="33" t="s">
        <v>879</v>
      </c>
      <c r="C4" s="33" t="s">
        <v>880</v>
      </c>
      <c r="D4" s="33" t="s">
        <v>881</v>
      </c>
      <c r="E4" s="33" t="s">
        <v>882</v>
      </c>
      <c r="F4" s="33" t="s">
        <v>883</v>
      </c>
      <c r="G4" s="32" t="s">
        <v>884</v>
      </c>
      <c r="H4" s="34" t="s">
        <v>187</v>
      </c>
      <c r="I4" s="34"/>
      <c r="J4" s="34"/>
      <c r="K4" s="34"/>
      <c r="L4" s="34"/>
      <c r="M4" s="34"/>
      <c r="N4" s="34"/>
      <c r="O4" s="34"/>
      <c r="P4" s="34"/>
      <c r="Q4" s="34"/>
      <c r="R4" s="34"/>
      <c r="S4" s="34"/>
      <c r="T4" s="34"/>
      <c r="U4" s="34"/>
      <c r="V4" s="34"/>
    </row>
    <row r="5" ht="17.25" customHeight="1" spans="1:22">
      <c r="A5" s="32"/>
      <c r="B5" s="35"/>
      <c r="C5" s="35"/>
      <c r="D5" s="35"/>
      <c r="E5" s="35"/>
      <c r="F5" s="35"/>
      <c r="G5" s="32"/>
      <c r="H5" s="36" t="s">
        <v>98</v>
      </c>
      <c r="I5" s="46" t="s">
        <v>191</v>
      </c>
      <c r="J5" s="47"/>
      <c r="K5" s="47"/>
      <c r="L5" s="47"/>
      <c r="M5" s="47"/>
      <c r="N5" s="47"/>
      <c r="O5" s="47"/>
      <c r="P5" s="48"/>
      <c r="Q5" s="49" t="s">
        <v>885</v>
      </c>
      <c r="R5" s="32" t="s">
        <v>886</v>
      </c>
      <c r="S5" s="53" t="s">
        <v>190</v>
      </c>
      <c r="T5" s="53"/>
      <c r="U5" s="53"/>
      <c r="V5" s="53"/>
    </row>
    <row r="6" ht="54" spans="1:22">
      <c r="A6" s="32"/>
      <c r="B6" s="37"/>
      <c r="C6" s="37"/>
      <c r="D6" s="37"/>
      <c r="E6" s="37"/>
      <c r="F6" s="37"/>
      <c r="G6" s="32"/>
      <c r="H6" s="38"/>
      <c r="I6" s="49" t="s">
        <v>102</v>
      </c>
      <c r="J6" s="49" t="s">
        <v>194</v>
      </c>
      <c r="K6" s="49" t="s">
        <v>195</v>
      </c>
      <c r="L6" s="49" t="s">
        <v>196</v>
      </c>
      <c r="M6" s="49" t="s">
        <v>197</v>
      </c>
      <c r="N6" s="32" t="s">
        <v>198</v>
      </c>
      <c r="O6" s="32" t="s">
        <v>199</v>
      </c>
      <c r="P6" s="32" t="s">
        <v>200</v>
      </c>
      <c r="Q6" s="54"/>
      <c r="R6" s="32"/>
      <c r="S6" s="55" t="s">
        <v>102</v>
      </c>
      <c r="T6" s="55" t="s">
        <v>201</v>
      </c>
      <c r="U6" s="55" t="s">
        <v>202</v>
      </c>
      <c r="V6" s="55" t="s">
        <v>203</v>
      </c>
    </row>
    <row r="7" ht="15" customHeight="1" spans="1:22">
      <c r="A7" s="34">
        <v>1</v>
      </c>
      <c r="B7" s="34">
        <v>2</v>
      </c>
      <c r="C7" s="34">
        <v>3</v>
      </c>
      <c r="D7" s="34">
        <v>4</v>
      </c>
      <c r="E7" s="34">
        <v>5</v>
      </c>
      <c r="F7" s="34">
        <v>6</v>
      </c>
      <c r="G7" s="34">
        <v>7</v>
      </c>
      <c r="H7" s="34">
        <v>8</v>
      </c>
      <c r="I7" s="34">
        <v>9</v>
      </c>
      <c r="J7" s="34">
        <v>10</v>
      </c>
      <c r="K7" s="34">
        <v>11</v>
      </c>
      <c r="L7" s="34">
        <v>12</v>
      </c>
      <c r="M7" s="34">
        <v>13</v>
      </c>
      <c r="N7" s="34">
        <v>14</v>
      </c>
      <c r="O7" s="34">
        <v>15</v>
      </c>
      <c r="P7" s="34">
        <v>16</v>
      </c>
      <c r="Q7" s="34">
        <v>17</v>
      </c>
      <c r="R7" s="34">
        <v>18</v>
      </c>
      <c r="S7" s="34">
        <v>19</v>
      </c>
      <c r="T7" s="34">
        <v>20</v>
      </c>
      <c r="U7" s="34">
        <v>21</v>
      </c>
      <c r="V7" s="34">
        <v>22</v>
      </c>
    </row>
    <row r="8" ht="18.75" customHeight="1" spans="1:22">
      <c r="A8" s="39" t="s">
        <v>517</v>
      </c>
      <c r="B8" s="40" t="s">
        <v>887</v>
      </c>
      <c r="C8" s="41" t="s">
        <v>887</v>
      </c>
      <c r="D8" s="41" t="s">
        <v>888</v>
      </c>
      <c r="E8" s="42">
        <v>18</v>
      </c>
      <c r="F8" s="42"/>
      <c r="G8" s="42" t="s">
        <v>93</v>
      </c>
      <c r="H8" s="42">
        <v>68200</v>
      </c>
      <c r="I8" s="42"/>
      <c r="J8" s="42">
        <v>68200</v>
      </c>
      <c r="K8" s="50"/>
      <c r="L8" s="50"/>
      <c r="M8" s="50"/>
      <c r="N8" s="50"/>
      <c r="O8" s="50"/>
      <c r="P8" s="50"/>
      <c r="Q8" s="50"/>
      <c r="R8" s="50"/>
      <c r="S8" s="44"/>
      <c r="T8" s="44"/>
      <c r="U8" s="44"/>
      <c r="V8" s="44"/>
    </row>
    <row r="9" customHeight="1" spans="1:22">
      <c r="A9" s="39" t="s">
        <v>889</v>
      </c>
      <c r="B9" s="40" t="s">
        <v>890</v>
      </c>
      <c r="C9" s="41" t="s">
        <v>890</v>
      </c>
      <c r="D9" s="41" t="s">
        <v>891</v>
      </c>
      <c r="E9" s="42">
        <v>6000</v>
      </c>
      <c r="F9" s="42"/>
      <c r="G9" s="42" t="s">
        <v>93</v>
      </c>
      <c r="H9" s="42">
        <v>300000</v>
      </c>
      <c r="I9" s="42"/>
      <c r="J9" s="42">
        <v>300000</v>
      </c>
      <c r="K9" s="44"/>
      <c r="L9" s="44"/>
      <c r="M9" s="44"/>
      <c r="N9" s="44"/>
      <c r="O9" s="44"/>
      <c r="P9" s="44"/>
      <c r="Q9" s="44"/>
      <c r="R9" s="44"/>
      <c r="S9" s="44"/>
      <c r="T9" s="44"/>
      <c r="U9" s="44"/>
      <c r="V9" s="44"/>
    </row>
    <row r="10" customHeight="1" spans="1:22">
      <c r="A10" s="39" t="s">
        <v>817</v>
      </c>
      <c r="B10" s="40" t="s">
        <v>892</v>
      </c>
      <c r="C10" s="41" t="s">
        <v>892</v>
      </c>
      <c r="D10" s="41" t="s">
        <v>893</v>
      </c>
      <c r="E10" s="42">
        <v>8000</v>
      </c>
      <c r="F10" s="42"/>
      <c r="G10" s="42" t="s">
        <v>93</v>
      </c>
      <c r="H10" s="42">
        <v>400000</v>
      </c>
      <c r="I10" s="42"/>
      <c r="J10" s="42">
        <v>400000</v>
      </c>
      <c r="K10" s="44"/>
      <c r="L10" s="44"/>
      <c r="M10" s="44"/>
      <c r="N10" s="44"/>
      <c r="O10" s="44"/>
      <c r="P10" s="44"/>
      <c r="Q10" s="44"/>
      <c r="R10" s="44"/>
      <c r="S10" s="44"/>
      <c r="T10" s="44"/>
      <c r="U10" s="44"/>
      <c r="V10" s="44"/>
    </row>
    <row r="11" customHeight="1" spans="1:22">
      <c r="A11" s="39" t="s">
        <v>827</v>
      </c>
      <c r="B11" s="40" t="s">
        <v>887</v>
      </c>
      <c r="C11" s="41" t="s">
        <v>887</v>
      </c>
      <c r="D11" s="41" t="s">
        <v>888</v>
      </c>
      <c r="E11" s="42">
        <v>20</v>
      </c>
      <c r="F11" s="42"/>
      <c r="G11" s="42" t="s">
        <v>93</v>
      </c>
      <c r="H11" s="42">
        <v>120000</v>
      </c>
      <c r="I11" s="42"/>
      <c r="J11" s="42">
        <v>120000</v>
      </c>
      <c r="K11" s="44"/>
      <c r="L11" s="44"/>
      <c r="M11" s="44"/>
      <c r="N11" s="44"/>
      <c r="O11" s="44"/>
      <c r="P11" s="44"/>
      <c r="Q11" s="44"/>
      <c r="R11" s="44"/>
      <c r="S11" s="44"/>
      <c r="T11" s="44"/>
      <c r="U11" s="44"/>
      <c r="V11" s="44"/>
    </row>
    <row r="12" customHeight="1" spans="1:22">
      <c r="A12" s="39" t="s">
        <v>679</v>
      </c>
      <c r="B12" s="40" t="s">
        <v>887</v>
      </c>
      <c r="C12" s="41" t="s">
        <v>887</v>
      </c>
      <c r="D12" s="41" t="s">
        <v>888</v>
      </c>
      <c r="E12" s="42">
        <v>16</v>
      </c>
      <c r="F12" s="42"/>
      <c r="G12" s="42" t="s">
        <v>93</v>
      </c>
      <c r="H12" s="42">
        <v>96000</v>
      </c>
      <c r="I12" s="42"/>
      <c r="J12" s="42">
        <v>96000</v>
      </c>
      <c r="K12" s="44"/>
      <c r="L12" s="44"/>
      <c r="M12" s="44"/>
      <c r="N12" s="44"/>
      <c r="O12" s="44"/>
      <c r="P12" s="44"/>
      <c r="Q12" s="44"/>
      <c r="R12" s="44"/>
      <c r="S12" s="44"/>
      <c r="T12" s="44"/>
      <c r="U12" s="44"/>
      <c r="V12" s="44"/>
    </row>
    <row r="13" customHeight="1" spans="1:22">
      <c r="A13" s="39" t="s">
        <v>836</v>
      </c>
      <c r="B13" s="40" t="s">
        <v>887</v>
      </c>
      <c r="C13" s="41" t="s">
        <v>887</v>
      </c>
      <c r="D13" s="41" t="s">
        <v>888</v>
      </c>
      <c r="E13" s="42">
        <v>4</v>
      </c>
      <c r="F13" s="42"/>
      <c r="G13" s="42" t="s">
        <v>93</v>
      </c>
      <c r="H13" s="42">
        <v>24000</v>
      </c>
      <c r="I13" s="42"/>
      <c r="J13" s="42">
        <v>24000</v>
      </c>
      <c r="K13" s="44"/>
      <c r="L13" s="44"/>
      <c r="M13" s="44"/>
      <c r="N13" s="44"/>
      <c r="O13" s="44"/>
      <c r="P13" s="44"/>
      <c r="Q13" s="44"/>
      <c r="R13" s="44"/>
      <c r="S13" s="44"/>
      <c r="T13" s="44"/>
      <c r="U13" s="44"/>
      <c r="V13" s="44"/>
    </row>
    <row r="14" customHeight="1" spans="1:22">
      <c r="A14" s="39" t="s">
        <v>711</v>
      </c>
      <c r="B14" s="40" t="s">
        <v>887</v>
      </c>
      <c r="C14" s="41" t="s">
        <v>887</v>
      </c>
      <c r="D14" s="41" t="s">
        <v>888</v>
      </c>
      <c r="E14" s="42">
        <v>3</v>
      </c>
      <c r="F14" s="42"/>
      <c r="G14" s="42" t="s">
        <v>93</v>
      </c>
      <c r="H14" s="42">
        <v>18000</v>
      </c>
      <c r="I14" s="42"/>
      <c r="J14" s="42">
        <v>18000</v>
      </c>
      <c r="K14" s="44"/>
      <c r="L14" s="44"/>
      <c r="M14" s="44"/>
      <c r="N14" s="44"/>
      <c r="O14" s="44"/>
      <c r="P14" s="44"/>
      <c r="Q14" s="44"/>
      <c r="R14" s="44"/>
      <c r="S14" s="44"/>
      <c r="T14" s="44"/>
      <c r="U14" s="44"/>
      <c r="V14" s="44"/>
    </row>
    <row r="15" customHeight="1" spans="1:22">
      <c r="A15" s="39" t="s">
        <v>534</v>
      </c>
      <c r="B15" s="40" t="s">
        <v>887</v>
      </c>
      <c r="C15" s="41" t="s">
        <v>887</v>
      </c>
      <c r="D15" s="41" t="s">
        <v>888</v>
      </c>
      <c r="E15" s="42">
        <v>6</v>
      </c>
      <c r="F15" s="42"/>
      <c r="G15" s="42" t="s">
        <v>93</v>
      </c>
      <c r="H15" s="42">
        <v>30000</v>
      </c>
      <c r="I15" s="42"/>
      <c r="J15" s="42">
        <v>30000</v>
      </c>
      <c r="K15" s="44"/>
      <c r="L15" s="44"/>
      <c r="M15" s="44"/>
      <c r="N15" s="44"/>
      <c r="O15" s="44"/>
      <c r="P15" s="44"/>
      <c r="Q15" s="44"/>
      <c r="R15" s="44"/>
      <c r="S15" s="44"/>
      <c r="T15" s="44"/>
      <c r="U15" s="44"/>
      <c r="V15" s="44"/>
    </row>
    <row r="16" customHeight="1" spans="1:22">
      <c r="A16" s="39" t="s">
        <v>555</v>
      </c>
      <c r="B16" s="40" t="s">
        <v>894</v>
      </c>
      <c r="C16" s="41" t="s">
        <v>894</v>
      </c>
      <c r="D16" s="41" t="s">
        <v>895</v>
      </c>
      <c r="E16" s="42">
        <v>14</v>
      </c>
      <c r="F16" s="42"/>
      <c r="G16" s="42" t="s">
        <v>93</v>
      </c>
      <c r="H16" s="42">
        <v>42000</v>
      </c>
      <c r="I16" s="42"/>
      <c r="J16" s="42">
        <v>42000</v>
      </c>
      <c r="K16" s="44"/>
      <c r="L16" s="44"/>
      <c r="M16" s="44"/>
      <c r="N16" s="44"/>
      <c r="O16" s="44"/>
      <c r="P16" s="44"/>
      <c r="Q16" s="44"/>
      <c r="R16" s="44"/>
      <c r="S16" s="44"/>
      <c r="T16" s="44"/>
      <c r="U16" s="44"/>
      <c r="V16" s="44"/>
    </row>
    <row r="17" customHeight="1" spans="1:22">
      <c r="A17" s="39" t="s">
        <v>852</v>
      </c>
      <c r="B17" s="40" t="s">
        <v>887</v>
      </c>
      <c r="C17" s="41" t="s">
        <v>887</v>
      </c>
      <c r="D17" s="41" t="s">
        <v>888</v>
      </c>
      <c r="E17" s="42">
        <v>2</v>
      </c>
      <c r="F17" s="42"/>
      <c r="G17" s="42" t="s">
        <v>93</v>
      </c>
      <c r="H17" s="42">
        <v>12000</v>
      </c>
      <c r="I17" s="42"/>
      <c r="J17" s="42">
        <v>12000</v>
      </c>
      <c r="K17" s="44"/>
      <c r="L17" s="44"/>
      <c r="M17" s="44"/>
      <c r="N17" s="44"/>
      <c r="O17" s="44"/>
      <c r="P17" s="44"/>
      <c r="Q17" s="44"/>
      <c r="R17" s="44"/>
      <c r="S17" s="44"/>
      <c r="T17" s="44"/>
      <c r="U17" s="44"/>
      <c r="V17" s="44"/>
    </row>
    <row r="18" customHeight="1" spans="1:22">
      <c r="A18" s="39" t="s">
        <v>692</v>
      </c>
      <c r="B18" s="40" t="s">
        <v>887</v>
      </c>
      <c r="C18" s="41" t="s">
        <v>887</v>
      </c>
      <c r="D18" s="41" t="s">
        <v>888</v>
      </c>
      <c r="E18" s="42">
        <v>13</v>
      </c>
      <c r="F18" s="42"/>
      <c r="G18" s="42" t="s">
        <v>93</v>
      </c>
      <c r="H18" s="42">
        <v>78000</v>
      </c>
      <c r="I18" s="42"/>
      <c r="J18" s="42">
        <v>78000</v>
      </c>
      <c r="K18" s="44"/>
      <c r="L18" s="44"/>
      <c r="M18" s="44"/>
      <c r="N18" s="44"/>
      <c r="O18" s="44"/>
      <c r="P18" s="44"/>
      <c r="Q18" s="44"/>
      <c r="R18" s="44"/>
      <c r="S18" s="44"/>
      <c r="T18" s="44"/>
      <c r="U18" s="44"/>
      <c r="V18" s="44"/>
    </row>
    <row r="19" customHeight="1" spans="1:22">
      <c r="A19" s="39" t="s">
        <v>805</v>
      </c>
      <c r="B19" s="40" t="s">
        <v>896</v>
      </c>
      <c r="C19" s="41" t="s">
        <v>896</v>
      </c>
      <c r="D19" s="41" t="s">
        <v>888</v>
      </c>
      <c r="E19" s="42">
        <v>1</v>
      </c>
      <c r="F19" s="42"/>
      <c r="G19" s="42" t="s">
        <v>93</v>
      </c>
      <c r="H19" s="42">
        <v>40000</v>
      </c>
      <c r="I19" s="42"/>
      <c r="J19" s="42">
        <v>40000</v>
      </c>
      <c r="K19" s="44"/>
      <c r="L19" s="44"/>
      <c r="M19" s="44"/>
      <c r="N19" s="44"/>
      <c r="O19" s="44"/>
      <c r="P19" s="44"/>
      <c r="Q19" s="44"/>
      <c r="R19" s="44"/>
      <c r="S19" s="44"/>
      <c r="T19" s="44"/>
      <c r="U19" s="44"/>
      <c r="V19" s="44"/>
    </row>
    <row r="20" customHeight="1" spans="1:22">
      <c r="A20" s="39" t="s">
        <v>473</v>
      </c>
      <c r="B20" s="40" t="s">
        <v>887</v>
      </c>
      <c r="C20" s="41" t="s">
        <v>887</v>
      </c>
      <c r="D20" s="41" t="s">
        <v>888</v>
      </c>
      <c r="E20" s="42">
        <v>3</v>
      </c>
      <c r="F20" s="42"/>
      <c r="G20" s="42" t="s">
        <v>93</v>
      </c>
      <c r="H20" s="42">
        <v>18000</v>
      </c>
      <c r="I20" s="42"/>
      <c r="J20" s="42">
        <v>18000</v>
      </c>
      <c r="K20" s="44"/>
      <c r="L20" s="44"/>
      <c r="M20" s="44"/>
      <c r="N20" s="44"/>
      <c r="O20" s="44"/>
      <c r="P20" s="44"/>
      <c r="Q20" s="44"/>
      <c r="R20" s="44"/>
      <c r="S20" s="44"/>
      <c r="T20" s="44"/>
      <c r="U20" s="44"/>
      <c r="V20" s="44"/>
    </row>
    <row r="21" customHeight="1" spans="1:22">
      <c r="A21" s="39" t="s">
        <v>545</v>
      </c>
      <c r="B21" s="40" t="s">
        <v>897</v>
      </c>
      <c r="C21" s="41" t="s">
        <v>897</v>
      </c>
      <c r="D21" s="41" t="s">
        <v>888</v>
      </c>
      <c r="E21" s="42">
        <v>1</v>
      </c>
      <c r="F21" s="42"/>
      <c r="G21" s="42" t="s">
        <v>93</v>
      </c>
      <c r="H21" s="42">
        <v>4000</v>
      </c>
      <c r="I21" s="42"/>
      <c r="J21" s="42">
        <v>4000</v>
      </c>
      <c r="K21" s="44"/>
      <c r="L21" s="44"/>
      <c r="M21" s="44"/>
      <c r="N21" s="44"/>
      <c r="O21" s="44"/>
      <c r="P21" s="44"/>
      <c r="Q21" s="44"/>
      <c r="R21" s="44"/>
      <c r="S21" s="44"/>
      <c r="T21" s="44"/>
      <c r="U21" s="44"/>
      <c r="V21" s="44"/>
    </row>
    <row r="22" customHeight="1" spans="1:22">
      <c r="A22" s="39" t="s">
        <v>473</v>
      </c>
      <c r="B22" s="40" t="s">
        <v>894</v>
      </c>
      <c r="C22" s="41" t="s">
        <v>894</v>
      </c>
      <c r="D22" s="41" t="s">
        <v>895</v>
      </c>
      <c r="E22" s="42">
        <v>3</v>
      </c>
      <c r="F22" s="42"/>
      <c r="G22" s="42" t="s">
        <v>93</v>
      </c>
      <c r="H22" s="42">
        <v>9000</v>
      </c>
      <c r="I22" s="42"/>
      <c r="J22" s="42">
        <v>9000</v>
      </c>
      <c r="K22" s="44"/>
      <c r="L22" s="44"/>
      <c r="M22" s="44"/>
      <c r="N22" s="44"/>
      <c r="O22" s="44"/>
      <c r="P22" s="44"/>
      <c r="Q22" s="44"/>
      <c r="R22" s="44"/>
      <c r="S22" s="44"/>
      <c r="T22" s="44"/>
      <c r="U22" s="44"/>
      <c r="V22" s="44"/>
    </row>
    <row r="23" customHeight="1" spans="1:22">
      <c r="A23" s="39" t="s">
        <v>679</v>
      </c>
      <c r="B23" s="40" t="s">
        <v>898</v>
      </c>
      <c r="C23" s="41" t="s">
        <v>898</v>
      </c>
      <c r="D23" s="41" t="s">
        <v>895</v>
      </c>
      <c r="E23" s="42">
        <v>1</v>
      </c>
      <c r="F23" s="42"/>
      <c r="G23" s="42" t="s">
        <v>93</v>
      </c>
      <c r="H23" s="42">
        <v>500000</v>
      </c>
      <c r="I23" s="42"/>
      <c r="J23" s="42">
        <v>500000</v>
      </c>
      <c r="K23" s="44"/>
      <c r="L23" s="44"/>
      <c r="M23" s="44"/>
      <c r="N23" s="44"/>
      <c r="O23" s="44"/>
      <c r="P23" s="44"/>
      <c r="Q23" s="44"/>
      <c r="R23" s="44"/>
      <c r="S23" s="44"/>
      <c r="T23" s="44"/>
      <c r="U23" s="44"/>
      <c r="V23" s="44"/>
    </row>
    <row r="24" customHeight="1" spans="1:22">
      <c r="A24" s="39" t="s">
        <v>781</v>
      </c>
      <c r="B24" s="40" t="s">
        <v>899</v>
      </c>
      <c r="C24" s="41" t="s">
        <v>899</v>
      </c>
      <c r="D24" s="41" t="s">
        <v>895</v>
      </c>
      <c r="E24" s="42">
        <v>10</v>
      </c>
      <c r="F24" s="42"/>
      <c r="G24" s="42" t="s">
        <v>93</v>
      </c>
      <c r="H24" s="42">
        <v>200000</v>
      </c>
      <c r="I24" s="42"/>
      <c r="J24" s="42">
        <v>200000</v>
      </c>
      <c r="K24" s="44"/>
      <c r="L24" s="44"/>
      <c r="M24" s="44"/>
      <c r="N24" s="44"/>
      <c r="O24" s="44"/>
      <c r="P24" s="44"/>
      <c r="Q24" s="44"/>
      <c r="R24" s="44"/>
      <c r="S24" s="44"/>
      <c r="T24" s="44"/>
      <c r="U24" s="44"/>
      <c r="V24" s="44"/>
    </row>
    <row r="25" customHeight="1" spans="1:22">
      <c r="A25" s="39" t="s">
        <v>555</v>
      </c>
      <c r="B25" s="40" t="s">
        <v>900</v>
      </c>
      <c r="C25" s="41" t="s">
        <v>900</v>
      </c>
      <c r="D25" s="41" t="s">
        <v>888</v>
      </c>
      <c r="E25" s="42">
        <v>2</v>
      </c>
      <c r="F25" s="42"/>
      <c r="G25" s="42" t="s">
        <v>93</v>
      </c>
      <c r="H25" s="42">
        <v>28000</v>
      </c>
      <c r="I25" s="42"/>
      <c r="J25" s="42">
        <v>28000</v>
      </c>
      <c r="K25" s="44"/>
      <c r="L25" s="44"/>
      <c r="M25" s="44"/>
      <c r="N25" s="44"/>
      <c r="O25" s="44"/>
      <c r="P25" s="44"/>
      <c r="Q25" s="44"/>
      <c r="R25" s="44"/>
      <c r="S25" s="44"/>
      <c r="T25" s="44"/>
      <c r="U25" s="44"/>
      <c r="V25" s="44"/>
    </row>
    <row r="26" customHeight="1" spans="1:22">
      <c r="A26" s="39" t="s">
        <v>711</v>
      </c>
      <c r="B26" s="40" t="s">
        <v>901</v>
      </c>
      <c r="C26" s="41" t="s">
        <v>901</v>
      </c>
      <c r="D26" s="41" t="s">
        <v>895</v>
      </c>
      <c r="E26" s="42">
        <v>3</v>
      </c>
      <c r="F26" s="42"/>
      <c r="G26" s="42" t="s">
        <v>93</v>
      </c>
      <c r="H26" s="42">
        <v>105400</v>
      </c>
      <c r="I26" s="42"/>
      <c r="J26" s="42">
        <v>105400</v>
      </c>
      <c r="K26" s="44"/>
      <c r="L26" s="44"/>
      <c r="M26" s="44"/>
      <c r="N26" s="44"/>
      <c r="O26" s="44"/>
      <c r="P26" s="44"/>
      <c r="Q26" s="44"/>
      <c r="R26" s="44"/>
      <c r="S26" s="44"/>
      <c r="T26" s="44"/>
      <c r="U26" s="44"/>
      <c r="V26" s="44"/>
    </row>
    <row r="27" customHeight="1" spans="1:22">
      <c r="A27" s="39" t="s">
        <v>534</v>
      </c>
      <c r="B27" s="40" t="s">
        <v>900</v>
      </c>
      <c r="C27" s="41" t="s">
        <v>900</v>
      </c>
      <c r="D27" s="41" t="s">
        <v>888</v>
      </c>
      <c r="E27" s="42">
        <v>2</v>
      </c>
      <c r="F27" s="42"/>
      <c r="G27" s="42" t="s">
        <v>93</v>
      </c>
      <c r="H27" s="42">
        <v>20000</v>
      </c>
      <c r="I27" s="42"/>
      <c r="J27" s="42">
        <v>20000</v>
      </c>
      <c r="K27" s="44"/>
      <c r="L27" s="44"/>
      <c r="M27" s="44"/>
      <c r="N27" s="44"/>
      <c r="O27" s="44"/>
      <c r="P27" s="44"/>
      <c r="Q27" s="44"/>
      <c r="R27" s="44"/>
      <c r="S27" s="44"/>
      <c r="T27" s="44"/>
      <c r="U27" s="44"/>
      <c r="V27" s="44"/>
    </row>
    <row r="28" customHeight="1" spans="1:22">
      <c r="A28" s="39" t="s">
        <v>836</v>
      </c>
      <c r="B28" s="40" t="s">
        <v>902</v>
      </c>
      <c r="C28" s="41" t="s">
        <v>902</v>
      </c>
      <c r="D28" s="41" t="s">
        <v>888</v>
      </c>
      <c r="E28" s="42">
        <v>1</v>
      </c>
      <c r="F28" s="42"/>
      <c r="G28" s="42" t="s">
        <v>93</v>
      </c>
      <c r="H28" s="42">
        <v>2000</v>
      </c>
      <c r="I28" s="42"/>
      <c r="J28" s="42">
        <v>2000</v>
      </c>
      <c r="K28" s="44"/>
      <c r="L28" s="44"/>
      <c r="M28" s="44"/>
      <c r="N28" s="44"/>
      <c r="O28" s="44"/>
      <c r="P28" s="44"/>
      <c r="Q28" s="44"/>
      <c r="R28" s="44"/>
      <c r="S28" s="44"/>
      <c r="T28" s="44"/>
      <c r="U28" s="44"/>
      <c r="V28" s="44"/>
    </row>
    <row r="29" customHeight="1" spans="1:22">
      <c r="A29" s="39" t="s">
        <v>817</v>
      </c>
      <c r="B29" s="40" t="s">
        <v>899</v>
      </c>
      <c r="C29" s="41" t="s">
        <v>899</v>
      </c>
      <c r="D29" s="41" t="s">
        <v>895</v>
      </c>
      <c r="E29" s="42">
        <v>2</v>
      </c>
      <c r="F29" s="42"/>
      <c r="G29" s="42" t="s">
        <v>93</v>
      </c>
      <c r="H29" s="42">
        <v>50000</v>
      </c>
      <c r="I29" s="42"/>
      <c r="J29" s="42">
        <v>50000</v>
      </c>
      <c r="K29" s="44"/>
      <c r="L29" s="44"/>
      <c r="M29" s="44"/>
      <c r="N29" s="44"/>
      <c r="O29" s="44"/>
      <c r="P29" s="44"/>
      <c r="Q29" s="44"/>
      <c r="R29" s="44"/>
      <c r="S29" s="44"/>
      <c r="T29" s="44"/>
      <c r="U29" s="44"/>
      <c r="V29" s="44"/>
    </row>
    <row r="30" customHeight="1" spans="1:22">
      <c r="A30" s="39" t="s">
        <v>586</v>
      </c>
      <c r="B30" s="40" t="s">
        <v>903</v>
      </c>
      <c r="C30" s="41" t="s">
        <v>903</v>
      </c>
      <c r="D30" s="41" t="s">
        <v>891</v>
      </c>
      <c r="E30" s="42">
        <v>400</v>
      </c>
      <c r="F30" s="42"/>
      <c r="G30" s="42" t="s">
        <v>93</v>
      </c>
      <c r="H30" s="42">
        <v>400000</v>
      </c>
      <c r="I30" s="42"/>
      <c r="J30" s="42">
        <v>400000</v>
      </c>
      <c r="K30" s="44"/>
      <c r="L30" s="44"/>
      <c r="M30" s="44"/>
      <c r="N30" s="44"/>
      <c r="O30" s="44"/>
      <c r="P30" s="44"/>
      <c r="Q30" s="44"/>
      <c r="R30" s="44"/>
      <c r="S30" s="44"/>
      <c r="T30" s="44"/>
      <c r="U30" s="44"/>
      <c r="V30" s="44"/>
    </row>
    <row r="31" customHeight="1" spans="1:22">
      <c r="A31" s="39" t="s">
        <v>517</v>
      </c>
      <c r="B31" s="40" t="s">
        <v>904</v>
      </c>
      <c r="C31" s="41" t="s">
        <v>904</v>
      </c>
      <c r="D31" s="41" t="s">
        <v>888</v>
      </c>
      <c r="E31" s="42">
        <v>2</v>
      </c>
      <c r="F31" s="42"/>
      <c r="G31" s="42" t="s">
        <v>93</v>
      </c>
      <c r="H31" s="42">
        <v>17000</v>
      </c>
      <c r="I31" s="42"/>
      <c r="J31" s="42">
        <v>17000</v>
      </c>
      <c r="K31" s="44"/>
      <c r="L31" s="44"/>
      <c r="M31" s="44"/>
      <c r="N31" s="44"/>
      <c r="O31" s="44"/>
      <c r="P31" s="44"/>
      <c r="Q31" s="44"/>
      <c r="R31" s="44"/>
      <c r="S31" s="44"/>
      <c r="T31" s="44"/>
      <c r="U31" s="44"/>
      <c r="V31" s="44"/>
    </row>
    <row r="32" customHeight="1" spans="1:22">
      <c r="A32" s="39" t="s">
        <v>517</v>
      </c>
      <c r="B32" s="40" t="s">
        <v>905</v>
      </c>
      <c r="C32" s="41" t="s">
        <v>905</v>
      </c>
      <c r="D32" s="41" t="s">
        <v>895</v>
      </c>
      <c r="E32" s="42">
        <v>1</v>
      </c>
      <c r="F32" s="42"/>
      <c r="G32" s="42" t="s">
        <v>93</v>
      </c>
      <c r="H32" s="42">
        <v>15000</v>
      </c>
      <c r="I32" s="42"/>
      <c r="J32" s="42">
        <v>15000</v>
      </c>
      <c r="K32" s="44"/>
      <c r="L32" s="44"/>
      <c r="M32" s="44"/>
      <c r="N32" s="44"/>
      <c r="O32" s="44"/>
      <c r="P32" s="44"/>
      <c r="Q32" s="44"/>
      <c r="R32" s="44"/>
      <c r="S32" s="44"/>
      <c r="T32" s="44"/>
      <c r="U32" s="44"/>
      <c r="V32" s="44"/>
    </row>
    <row r="33" customHeight="1" spans="1:22">
      <c r="A33" s="39" t="s">
        <v>889</v>
      </c>
      <c r="B33" s="40" t="s">
        <v>887</v>
      </c>
      <c r="C33" s="41" t="s">
        <v>887</v>
      </c>
      <c r="D33" s="41" t="s">
        <v>888</v>
      </c>
      <c r="E33" s="42">
        <v>20</v>
      </c>
      <c r="F33" s="42"/>
      <c r="G33" s="42" t="s">
        <v>93</v>
      </c>
      <c r="H33" s="42">
        <v>120000</v>
      </c>
      <c r="I33" s="42"/>
      <c r="J33" s="42">
        <v>120000</v>
      </c>
      <c r="K33" s="44"/>
      <c r="L33" s="44"/>
      <c r="M33" s="44"/>
      <c r="N33" s="44"/>
      <c r="O33" s="44"/>
      <c r="P33" s="44"/>
      <c r="Q33" s="44"/>
      <c r="R33" s="44"/>
      <c r="S33" s="44"/>
      <c r="T33" s="44"/>
      <c r="U33" s="44"/>
      <c r="V33" s="44"/>
    </row>
    <row r="34" customHeight="1" spans="1:22">
      <c r="A34" s="39" t="s">
        <v>679</v>
      </c>
      <c r="B34" s="40" t="s">
        <v>892</v>
      </c>
      <c r="C34" s="41" t="s">
        <v>892</v>
      </c>
      <c r="D34" s="41" t="s">
        <v>895</v>
      </c>
      <c r="E34" s="42">
        <v>3</v>
      </c>
      <c r="F34" s="42"/>
      <c r="G34" s="42" t="s">
        <v>93</v>
      </c>
      <c r="H34" s="42">
        <v>120000</v>
      </c>
      <c r="I34" s="42"/>
      <c r="J34" s="42">
        <v>120000</v>
      </c>
      <c r="K34" s="44"/>
      <c r="L34" s="44"/>
      <c r="M34" s="44"/>
      <c r="N34" s="44"/>
      <c r="O34" s="44"/>
      <c r="P34" s="44"/>
      <c r="Q34" s="44"/>
      <c r="R34" s="44"/>
      <c r="S34" s="44"/>
      <c r="T34" s="44"/>
      <c r="U34" s="44"/>
      <c r="V34" s="44"/>
    </row>
    <row r="35" customHeight="1" spans="1:22">
      <c r="A35" s="39" t="s">
        <v>711</v>
      </c>
      <c r="B35" s="40" t="s">
        <v>899</v>
      </c>
      <c r="C35" s="41" t="s">
        <v>899</v>
      </c>
      <c r="D35" s="41" t="s">
        <v>888</v>
      </c>
      <c r="E35" s="42">
        <v>1</v>
      </c>
      <c r="F35" s="42"/>
      <c r="G35" s="42" t="s">
        <v>93</v>
      </c>
      <c r="H35" s="42">
        <v>5000</v>
      </c>
      <c r="I35" s="42"/>
      <c r="J35" s="42">
        <v>5000</v>
      </c>
      <c r="K35" s="44"/>
      <c r="L35" s="44"/>
      <c r="M35" s="44"/>
      <c r="N35" s="44"/>
      <c r="O35" s="44"/>
      <c r="P35" s="44"/>
      <c r="Q35" s="44"/>
      <c r="R35" s="44"/>
      <c r="S35" s="44"/>
      <c r="T35" s="44"/>
      <c r="U35" s="44"/>
      <c r="V35" s="44"/>
    </row>
    <row r="36" customHeight="1" spans="1:22">
      <c r="A36" s="39" t="s">
        <v>555</v>
      </c>
      <c r="B36" s="40" t="s">
        <v>906</v>
      </c>
      <c r="C36" s="41" t="s">
        <v>906</v>
      </c>
      <c r="D36" s="41" t="s">
        <v>895</v>
      </c>
      <c r="E36" s="42">
        <v>30</v>
      </c>
      <c r="F36" s="42"/>
      <c r="G36" s="42" t="s">
        <v>93</v>
      </c>
      <c r="H36" s="42">
        <v>30000</v>
      </c>
      <c r="I36" s="42"/>
      <c r="J36" s="42">
        <v>30000</v>
      </c>
      <c r="K36" s="44"/>
      <c r="L36" s="44"/>
      <c r="M36" s="44"/>
      <c r="N36" s="44"/>
      <c r="O36" s="44"/>
      <c r="P36" s="44"/>
      <c r="Q36" s="44"/>
      <c r="R36" s="44"/>
      <c r="S36" s="44"/>
      <c r="T36" s="44"/>
      <c r="U36" s="44"/>
      <c r="V36" s="44"/>
    </row>
    <row r="37" customHeight="1" spans="1:22">
      <c r="A37" s="39" t="s">
        <v>781</v>
      </c>
      <c r="B37" s="40" t="s">
        <v>887</v>
      </c>
      <c r="C37" s="41" t="s">
        <v>887</v>
      </c>
      <c r="D37" s="41" t="s">
        <v>888</v>
      </c>
      <c r="E37" s="42">
        <v>2</v>
      </c>
      <c r="F37" s="42"/>
      <c r="G37" s="42" t="s">
        <v>93</v>
      </c>
      <c r="H37" s="42">
        <v>18000</v>
      </c>
      <c r="I37" s="42"/>
      <c r="J37" s="42">
        <v>18000</v>
      </c>
      <c r="K37" s="44"/>
      <c r="L37" s="44"/>
      <c r="M37" s="44"/>
      <c r="N37" s="44"/>
      <c r="O37" s="44"/>
      <c r="P37" s="44"/>
      <c r="Q37" s="44"/>
      <c r="R37" s="44"/>
      <c r="S37" s="44"/>
      <c r="T37" s="44"/>
      <c r="U37" s="44"/>
      <c r="V37" s="44"/>
    </row>
    <row r="38" customHeight="1" spans="1:22">
      <c r="A38" s="39" t="s">
        <v>473</v>
      </c>
      <c r="B38" s="40" t="s">
        <v>894</v>
      </c>
      <c r="C38" s="41" t="s">
        <v>894</v>
      </c>
      <c r="D38" s="41" t="s">
        <v>907</v>
      </c>
      <c r="E38" s="42">
        <v>4</v>
      </c>
      <c r="F38" s="42"/>
      <c r="G38" s="42" t="s">
        <v>93</v>
      </c>
      <c r="H38" s="42">
        <v>8000</v>
      </c>
      <c r="I38" s="42"/>
      <c r="J38" s="42">
        <v>8000</v>
      </c>
      <c r="K38" s="44"/>
      <c r="L38" s="44"/>
      <c r="M38" s="44"/>
      <c r="N38" s="44"/>
      <c r="O38" s="44"/>
      <c r="P38" s="44"/>
      <c r="Q38" s="44"/>
      <c r="R38" s="44"/>
      <c r="S38" s="44"/>
      <c r="T38" s="44"/>
      <c r="U38" s="44"/>
      <c r="V38" s="44"/>
    </row>
    <row r="39" customHeight="1" spans="1:22">
      <c r="A39" s="39" t="s">
        <v>473</v>
      </c>
      <c r="B39" s="40" t="s">
        <v>894</v>
      </c>
      <c r="C39" s="41" t="s">
        <v>894</v>
      </c>
      <c r="D39" s="41" t="s">
        <v>895</v>
      </c>
      <c r="E39" s="42">
        <v>1</v>
      </c>
      <c r="F39" s="42"/>
      <c r="G39" s="42" t="s">
        <v>93</v>
      </c>
      <c r="H39" s="42">
        <v>18000</v>
      </c>
      <c r="I39" s="42"/>
      <c r="J39" s="42">
        <v>18000</v>
      </c>
      <c r="K39" s="44"/>
      <c r="L39" s="44"/>
      <c r="M39" s="44"/>
      <c r="N39" s="44"/>
      <c r="O39" s="44"/>
      <c r="P39" s="44"/>
      <c r="Q39" s="44"/>
      <c r="R39" s="44"/>
      <c r="S39" s="44"/>
      <c r="T39" s="44"/>
      <c r="U39" s="44"/>
      <c r="V39" s="44"/>
    </row>
    <row r="40" customHeight="1" spans="1:22">
      <c r="A40" s="39" t="s">
        <v>805</v>
      </c>
      <c r="B40" s="40" t="s">
        <v>904</v>
      </c>
      <c r="C40" s="41" t="s">
        <v>904</v>
      </c>
      <c r="D40" s="41" t="s">
        <v>888</v>
      </c>
      <c r="E40" s="42">
        <v>1</v>
      </c>
      <c r="F40" s="42"/>
      <c r="G40" s="42" t="s">
        <v>93</v>
      </c>
      <c r="H40" s="42">
        <v>40000</v>
      </c>
      <c r="I40" s="42"/>
      <c r="J40" s="42">
        <v>40000</v>
      </c>
      <c r="K40" s="44"/>
      <c r="L40" s="44"/>
      <c r="M40" s="44"/>
      <c r="N40" s="44"/>
      <c r="O40" s="44"/>
      <c r="P40" s="44"/>
      <c r="Q40" s="44"/>
      <c r="R40" s="44"/>
      <c r="S40" s="44"/>
      <c r="T40" s="44"/>
      <c r="U40" s="44"/>
      <c r="V40" s="44"/>
    </row>
    <row r="41" customHeight="1" spans="1:22">
      <c r="A41" s="39" t="s">
        <v>517</v>
      </c>
      <c r="B41" s="40" t="s">
        <v>908</v>
      </c>
      <c r="C41" s="41" t="s">
        <v>908</v>
      </c>
      <c r="D41" s="41" t="s">
        <v>895</v>
      </c>
      <c r="E41" s="42">
        <v>2</v>
      </c>
      <c r="F41" s="42"/>
      <c r="G41" s="42" t="s">
        <v>93</v>
      </c>
      <c r="H41" s="42">
        <v>34200</v>
      </c>
      <c r="I41" s="42"/>
      <c r="J41" s="42">
        <v>34200</v>
      </c>
      <c r="K41" s="44"/>
      <c r="L41" s="44"/>
      <c r="M41" s="44"/>
      <c r="N41" s="44"/>
      <c r="O41" s="44"/>
      <c r="P41" s="44"/>
      <c r="Q41" s="44"/>
      <c r="R41" s="44"/>
      <c r="S41" s="44"/>
      <c r="T41" s="44"/>
      <c r="U41" s="44"/>
      <c r="V41" s="44"/>
    </row>
    <row r="42" customHeight="1" spans="1:22">
      <c r="A42" s="39" t="s">
        <v>889</v>
      </c>
      <c r="B42" s="40" t="s">
        <v>909</v>
      </c>
      <c r="C42" s="41" t="s">
        <v>909</v>
      </c>
      <c r="D42" s="41" t="s">
        <v>888</v>
      </c>
      <c r="E42" s="42">
        <v>5</v>
      </c>
      <c r="F42" s="42"/>
      <c r="G42" s="42" t="s">
        <v>93</v>
      </c>
      <c r="H42" s="42">
        <v>100000</v>
      </c>
      <c r="I42" s="42"/>
      <c r="J42" s="42">
        <v>100000</v>
      </c>
      <c r="K42" s="44"/>
      <c r="L42" s="44"/>
      <c r="M42" s="44"/>
      <c r="N42" s="44"/>
      <c r="O42" s="44"/>
      <c r="P42" s="44"/>
      <c r="Q42" s="44"/>
      <c r="R42" s="44"/>
      <c r="S42" s="44"/>
      <c r="T42" s="44"/>
      <c r="U42" s="44"/>
      <c r="V42" s="44"/>
    </row>
    <row r="43" customHeight="1" spans="1:22">
      <c r="A43" s="39" t="s">
        <v>889</v>
      </c>
      <c r="B43" s="40" t="s">
        <v>904</v>
      </c>
      <c r="C43" s="41" t="s">
        <v>904</v>
      </c>
      <c r="D43" s="41" t="s">
        <v>888</v>
      </c>
      <c r="E43" s="42">
        <v>5</v>
      </c>
      <c r="F43" s="42"/>
      <c r="G43" s="42" t="s">
        <v>93</v>
      </c>
      <c r="H43" s="42">
        <v>10000</v>
      </c>
      <c r="I43" s="42"/>
      <c r="J43" s="42">
        <v>10000</v>
      </c>
      <c r="K43" s="44"/>
      <c r="L43" s="44"/>
      <c r="M43" s="44"/>
      <c r="N43" s="44"/>
      <c r="O43" s="44"/>
      <c r="P43" s="44"/>
      <c r="Q43" s="44"/>
      <c r="R43" s="44"/>
      <c r="S43" s="44"/>
      <c r="T43" s="44"/>
      <c r="U43" s="44"/>
      <c r="V43" s="44"/>
    </row>
    <row r="44" customHeight="1" spans="1:22">
      <c r="A44" s="39" t="s">
        <v>517</v>
      </c>
      <c r="B44" s="40" t="s">
        <v>899</v>
      </c>
      <c r="C44" s="41" t="s">
        <v>899</v>
      </c>
      <c r="D44" s="41" t="s">
        <v>888</v>
      </c>
      <c r="E44" s="42">
        <v>1</v>
      </c>
      <c r="F44" s="42"/>
      <c r="G44" s="42" t="s">
        <v>93</v>
      </c>
      <c r="H44" s="42">
        <v>5000</v>
      </c>
      <c r="I44" s="42"/>
      <c r="J44" s="42">
        <v>5000</v>
      </c>
      <c r="K44" s="44"/>
      <c r="L44" s="44"/>
      <c r="M44" s="44"/>
      <c r="N44" s="44"/>
      <c r="O44" s="44"/>
      <c r="P44" s="44"/>
      <c r="Q44" s="44"/>
      <c r="R44" s="44"/>
      <c r="S44" s="44"/>
      <c r="T44" s="44"/>
      <c r="U44" s="44"/>
      <c r="V44" s="44"/>
    </row>
    <row r="45" customHeight="1" spans="1:22">
      <c r="A45" s="39" t="s">
        <v>473</v>
      </c>
      <c r="B45" s="40" t="s">
        <v>894</v>
      </c>
      <c r="C45" s="41" t="s">
        <v>894</v>
      </c>
      <c r="D45" s="41" t="s">
        <v>910</v>
      </c>
      <c r="E45" s="42">
        <v>15</v>
      </c>
      <c r="F45" s="42"/>
      <c r="G45" s="42" t="s">
        <v>93</v>
      </c>
      <c r="H45" s="42">
        <v>12000</v>
      </c>
      <c r="I45" s="42"/>
      <c r="J45" s="42">
        <v>12000</v>
      </c>
      <c r="K45" s="44"/>
      <c r="L45" s="44"/>
      <c r="M45" s="44"/>
      <c r="N45" s="44"/>
      <c r="O45" s="44"/>
      <c r="P45" s="44"/>
      <c r="Q45" s="44"/>
      <c r="R45" s="44"/>
      <c r="S45" s="44"/>
      <c r="T45" s="44"/>
      <c r="U45" s="44"/>
      <c r="V45" s="44"/>
    </row>
    <row r="46" customHeight="1" spans="1:22">
      <c r="A46" s="39" t="s">
        <v>805</v>
      </c>
      <c r="B46" s="40" t="s">
        <v>899</v>
      </c>
      <c r="C46" s="41" t="s">
        <v>899</v>
      </c>
      <c r="D46" s="41" t="s">
        <v>895</v>
      </c>
      <c r="E46" s="42">
        <v>1</v>
      </c>
      <c r="F46" s="42"/>
      <c r="G46" s="42" t="s">
        <v>93</v>
      </c>
      <c r="H46" s="42">
        <v>20000</v>
      </c>
      <c r="I46" s="42"/>
      <c r="J46" s="42">
        <v>20000</v>
      </c>
      <c r="K46" s="44"/>
      <c r="L46" s="44"/>
      <c r="M46" s="44"/>
      <c r="N46" s="44"/>
      <c r="O46" s="44"/>
      <c r="P46" s="44"/>
      <c r="Q46" s="44"/>
      <c r="R46" s="44"/>
      <c r="S46" s="44"/>
      <c r="T46" s="44"/>
      <c r="U46" s="44"/>
      <c r="V46" s="44"/>
    </row>
    <row r="47" customHeight="1" spans="1:22">
      <c r="A47" s="39" t="s">
        <v>889</v>
      </c>
      <c r="B47" s="40" t="s">
        <v>906</v>
      </c>
      <c r="C47" s="41" t="s">
        <v>906</v>
      </c>
      <c r="D47" s="41" t="s">
        <v>907</v>
      </c>
      <c r="E47" s="42">
        <v>100</v>
      </c>
      <c r="F47" s="42"/>
      <c r="G47" s="42" t="s">
        <v>93</v>
      </c>
      <c r="H47" s="42">
        <v>30000</v>
      </c>
      <c r="I47" s="42"/>
      <c r="J47" s="42">
        <v>30000</v>
      </c>
      <c r="K47" s="44"/>
      <c r="L47" s="44"/>
      <c r="M47" s="44"/>
      <c r="N47" s="44"/>
      <c r="O47" s="44"/>
      <c r="P47" s="44"/>
      <c r="Q47" s="44"/>
      <c r="R47" s="44"/>
      <c r="S47" s="44"/>
      <c r="T47" s="44"/>
      <c r="U47" s="44"/>
      <c r="V47" s="44"/>
    </row>
    <row r="48" customHeight="1" spans="1:22">
      <c r="A48" s="39" t="s">
        <v>781</v>
      </c>
      <c r="B48" s="40" t="s">
        <v>887</v>
      </c>
      <c r="C48" s="41" t="s">
        <v>887</v>
      </c>
      <c r="D48" s="41" t="s">
        <v>888</v>
      </c>
      <c r="E48" s="42">
        <v>45</v>
      </c>
      <c r="F48" s="42"/>
      <c r="G48" s="42" t="s">
        <v>93</v>
      </c>
      <c r="H48" s="42">
        <v>270000</v>
      </c>
      <c r="I48" s="42"/>
      <c r="J48" s="42">
        <v>270000</v>
      </c>
      <c r="K48" s="44"/>
      <c r="L48" s="44"/>
      <c r="M48" s="44"/>
      <c r="N48" s="44"/>
      <c r="O48" s="44"/>
      <c r="P48" s="44"/>
      <c r="Q48" s="44"/>
      <c r="R48" s="44"/>
      <c r="S48" s="44"/>
      <c r="T48" s="44"/>
      <c r="U48" s="44"/>
      <c r="V48" s="44"/>
    </row>
    <row r="49" customHeight="1" spans="1:22">
      <c r="A49" s="39" t="s">
        <v>889</v>
      </c>
      <c r="B49" s="40" t="s">
        <v>894</v>
      </c>
      <c r="C49" s="41" t="s">
        <v>894</v>
      </c>
      <c r="D49" s="41" t="s">
        <v>895</v>
      </c>
      <c r="E49" s="42">
        <v>20</v>
      </c>
      <c r="F49" s="42"/>
      <c r="G49" s="42" t="s">
        <v>93</v>
      </c>
      <c r="H49" s="42">
        <v>50000</v>
      </c>
      <c r="I49" s="42"/>
      <c r="J49" s="42">
        <v>50000</v>
      </c>
      <c r="K49" s="44"/>
      <c r="L49" s="44"/>
      <c r="M49" s="44"/>
      <c r="N49" s="44"/>
      <c r="O49" s="44"/>
      <c r="P49" s="44"/>
      <c r="Q49" s="44"/>
      <c r="R49" s="44"/>
      <c r="S49" s="44"/>
      <c r="T49" s="44"/>
      <c r="U49" s="44"/>
      <c r="V49" s="44"/>
    </row>
    <row r="50" customHeight="1" spans="1:22">
      <c r="A50" s="39" t="s">
        <v>781</v>
      </c>
      <c r="B50" s="40" t="s">
        <v>899</v>
      </c>
      <c r="C50" s="41" t="s">
        <v>899</v>
      </c>
      <c r="D50" s="41" t="s">
        <v>888</v>
      </c>
      <c r="E50" s="42">
        <v>5</v>
      </c>
      <c r="F50" s="42"/>
      <c r="G50" s="42" t="s">
        <v>93</v>
      </c>
      <c r="H50" s="42">
        <v>200000</v>
      </c>
      <c r="I50" s="42"/>
      <c r="J50" s="42">
        <v>200000</v>
      </c>
      <c r="K50" s="44"/>
      <c r="L50" s="44"/>
      <c r="M50" s="44"/>
      <c r="N50" s="44"/>
      <c r="O50" s="44"/>
      <c r="P50" s="44"/>
      <c r="Q50" s="44"/>
      <c r="R50" s="44"/>
      <c r="S50" s="44"/>
      <c r="T50" s="44"/>
      <c r="U50" s="44"/>
      <c r="V50" s="44"/>
    </row>
    <row r="51" customHeight="1" spans="1:22">
      <c r="A51" s="39" t="s">
        <v>889</v>
      </c>
      <c r="B51" s="40" t="s">
        <v>900</v>
      </c>
      <c r="C51" s="41" t="s">
        <v>900</v>
      </c>
      <c r="D51" s="41" t="s">
        <v>888</v>
      </c>
      <c r="E51" s="42">
        <v>5</v>
      </c>
      <c r="F51" s="42"/>
      <c r="G51" s="42" t="s">
        <v>93</v>
      </c>
      <c r="H51" s="42">
        <v>50000</v>
      </c>
      <c r="I51" s="42"/>
      <c r="J51" s="42">
        <v>50000</v>
      </c>
      <c r="K51" s="44"/>
      <c r="L51" s="44"/>
      <c r="M51" s="44"/>
      <c r="N51" s="44"/>
      <c r="O51" s="44"/>
      <c r="P51" s="44"/>
      <c r="Q51" s="44"/>
      <c r="R51" s="44"/>
      <c r="S51" s="44"/>
      <c r="T51" s="44"/>
      <c r="U51" s="44"/>
      <c r="V51" s="44"/>
    </row>
    <row r="52" customHeight="1" spans="1:22">
      <c r="A52" s="39" t="s">
        <v>805</v>
      </c>
      <c r="B52" s="40" t="s">
        <v>894</v>
      </c>
      <c r="C52" s="41" t="s">
        <v>894</v>
      </c>
      <c r="D52" s="41" t="s">
        <v>895</v>
      </c>
      <c r="E52" s="42">
        <v>10</v>
      </c>
      <c r="F52" s="42"/>
      <c r="G52" s="42" t="s">
        <v>93</v>
      </c>
      <c r="H52" s="42">
        <v>30000</v>
      </c>
      <c r="I52" s="42"/>
      <c r="J52" s="42">
        <v>30000</v>
      </c>
      <c r="K52" s="44"/>
      <c r="L52" s="44"/>
      <c r="M52" s="44"/>
      <c r="N52" s="44"/>
      <c r="O52" s="44"/>
      <c r="P52" s="44"/>
      <c r="Q52" s="44"/>
      <c r="R52" s="44"/>
      <c r="S52" s="44"/>
      <c r="T52" s="44"/>
      <c r="U52" s="44"/>
      <c r="V52" s="44"/>
    </row>
    <row r="53" customHeight="1" spans="1:22">
      <c r="A53" s="39" t="s">
        <v>911</v>
      </c>
      <c r="B53" s="40" t="s">
        <v>898</v>
      </c>
      <c r="C53" s="41" t="s">
        <v>898</v>
      </c>
      <c r="D53" s="41" t="s">
        <v>895</v>
      </c>
      <c r="E53" s="42">
        <v>1</v>
      </c>
      <c r="F53" s="42"/>
      <c r="G53" s="42" t="s">
        <v>93</v>
      </c>
      <c r="H53" s="42">
        <v>300000</v>
      </c>
      <c r="I53" s="42"/>
      <c r="J53" s="42">
        <v>300000</v>
      </c>
      <c r="K53" s="44"/>
      <c r="L53" s="44"/>
      <c r="M53" s="44"/>
      <c r="N53" s="44"/>
      <c r="O53" s="44"/>
      <c r="P53" s="44"/>
      <c r="Q53" s="44"/>
      <c r="R53" s="44"/>
      <c r="S53" s="44"/>
      <c r="T53" s="44"/>
      <c r="U53" s="44"/>
      <c r="V53" s="44"/>
    </row>
    <row r="54" customHeight="1" spans="1:22">
      <c r="A54" s="39" t="s">
        <v>911</v>
      </c>
      <c r="B54" s="40" t="s">
        <v>894</v>
      </c>
      <c r="C54" s="41" t="s">
        <v>894</v>
      </c>
      <c r="D54" s="41" t="s">
        <v>910</v>
      </c>
      <c r="E54" s="42">
        <v>11</v>
      </c>
      <c r="F54" s="42"/>
      <c r="G54" s="42" t="s">
        <v>93</v>
      </c>
      <c r="H54" s="42">
        <v>8000</v>
      </c>
      <c r="I54" s="42"/>
      <c r="J54" s="42">
        <v>8000</v>
      </c>
      <c r="K54" s="44"/>
      <c r="L54" s="44"/>
      <c r="M54" s="44"/>
      <c r="N54" s="44"/>
      <c r="O54" s="44"/>
      <c r="P54" s="44"/>
      <c r="Q54" s="44"/>
      <c r="R54" s="44"/>
      <c r="S54" s="44"/>
      <c r="T54" s="44"/>
      <c r="U54" s="44"/>
      <c r="V54" s="44"/>
    </row>
    <row r="55" customHeight="1" spans="1:22">
      <c r="A55" s="43" t="s">
        <v>912</v>
      </c>
      <c r="B55" s="43"/>
      <c r="C55" s="43"/>
      <c r="D55" s="44"/>
      <c r="E55" s="44"/>
      <c r="F55" s="44"/>
      <c r="G55" s="44"/>
      <c r="H55" s="45">
        <f>SUM(H8:H54)</f>
        <v>4074800</v>
      </c>
      <c r="I55" s="45">
        <f>SUM(I8:I54)</f>
        <v>0</v>
      </c>
      <c r="J55" s="45">
        <f>SUM(J8:J54)</f>
        <v>4074800</v>
      </c>
      <c r="K55" s="44"/>
      <c r="L55" s="44"/>
      <c r="M55" s="44"/>
      <c r="N55" s="44"/>
      <c r="O55" s="44"/>
      <c r="P55" s="44"/>
      <c r="Q55" s="44"/>
      <c r="R55" s="44"/>
      <c r="S55" s="44"/>
      <c r="T55" s="44"/>
      <c r="U55" s="44"/>
      <c r="V55" s="44"/>
    </row>
  </sheetData>
  <mergeCells count="15">
    <mergeCell ref="A2:V2"/>
    <mergeCell ref="H4:V4"/>
    <mergeCell ref="I5:P5"/>
    <mergeCell ref="S5:V5"/>
    <mergeCell ref="A55:C55"/>
    <mergeCell ref="A4:A6"/>
    <mergeCell ref="B4:B6"/>
    <mergeCell ref="C4:C6"/>
    <mergeCell ref="D4:D6"/>
    <mergeCell ref="E4:E6"/>
    <mergeCell ref="F4:F6"/>
    <mergeCell ref="G4:G6"/>
    <mergeCell ref="H5:H6"/>
    <mergeCell ref="Q5:Q6"/>
    <mergeCell ref="R5:R6"/>
  </mergeCells>
  <pageMargins left="0.751388888888889" right="0.751388888888889" top="1" bottom="1" header="0.511805555555556" footer="0.511805555555556"/>
  <pageSetup paperSize="9" scale="45"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E20" sqref="E20"/>
    </sheetView>
  </sheetViews>
  <sheetFormatPr defaultColWidth="8" defaultRowHeight="14.25" customHeight="1" outlineLevelRow="7" outlineLevelCol="4"/>
  <cols>
    <col min="1" max="1" width="18.125" style="2" customWidth="1"/>
    <col min="2" max="2" width="28.125" style="3" customWidth="1"/>
    <col min="3" max="3" width="24.25" style="3" customWidth="1"/>
    <col min="4" max="5" width="32.125" style="3" customWidth="1"/>
    <col min="6" max="6" width="8" style="4" customWidth="1"/>
    <col min="7" max="16384" width="8" style="4"/>
  </cols>
  <sheetData>
    <row r="1" ht="12" customHeight="1" spans="1:5">
      <c r="A1" s="5">
        <v>0</v>
      </c>
      <c r="B1" s="6">
        <v>1</v>
      </c>
      <c r="C1" s="7"/>
      <c r="D1" s="7"/>
      <c r="E1" s="7"/>
    </row>
    <row r="2" ht="36" customHeight="1" spans="1:5">
      <c r="A2" s="8" t="s">
        <v>913</v>
      </c>
      <c r="B2" s="9"/>
      <c r="C2" s="9"/>
      <c r="D2" s="9"/>
      <c r="E2" s="9"/>
    </row>
    <row r="3" s="1" customFormat="1" ht="24" customHeight="1" spans="1:5">
      <c r="A3" s="10" t="s">
        <v>914</v>
      </c>
      <c r="B3" s="11"/>
      <c r="C3" s="12"/>
      <c r="D3" s="12"/>
      <c r="E3" s="13" t="s">
        <v>2</v>
      </c>
    </row>
    <row r="4" ht="19.5" customHeight="1" spans="1:5">
      <c r="A4" s="14" t="s">
        <v>915</v>
      </c>
      <c r="B4" s="15" t="s">
        <v>288</v>
      </c>
      <c r="C4" s="16" t="s">
        <v>916</v>
      </c>
      <c r="D4" s="17"/>
      <c r="E4" s="18"/>
    </row>
    <row r="5" ht="18.75" customHeight="1" spans="1:5">
      <c r="A5" s="19"/>
      <c r="B5" s="20"/>
      <c r="C5" s="15" t="s">
        <v>98</v>
      </c>
      <c r="D5" s="16" t="s">
        <v>92</v>
      </c>
      <c r="E5" s="15" t="s">
        <v>93</v>
      </c>
    </row>
    <row r="6" ht="18.75" customHeight="1" spans="1:5">
      <c r="A6" s="21">
        <v>1</v>
      </c>
      <c r="B6" s="22">
        <v>2</v>
      </c>
      <c r="C6" s="22">
        <v>3</v>
      </c>
      <c r="D6" s="22">
        <v>4</v>
      </c>
      <c r="E6" s="22">
        <v>5</v>
      </c>
    </row>
    <row r="7" ht="18.75" customHeight="1" spans="1:5">
      <c r="A7" s="23" t="s">
        <v>917</v>
      </c>
      <c r="B7" s="24" t="s">
        <v>917</v>
      </c>
      <c r="C7" s="25"/>
      <c r="D7" s="25"/>
      <c r="E7" s="25"/>
    </row>
    <row r="8" customHeight="1" spans="1:1">
      <c r="A8" s="26" t="s">
        <v>918</v>
      </c>
    </row>
  </sheetData>
  <mergeCells count="6">
    <mergeCell ref="A2:E2"/>
    <mergeCell ref="A3:C3"/>
    <mergeCell ref="C4:E4"/>
    <mergeCell ref="A7:B7"/>
    <mergeCell ref="A4:A5"/>
    <mergeCell ref="B4:B5"/>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H14"/>
  <sheetViews>
    <sheetView workbookViewId="0">
      <selection activeCell="C7" sqref="C7"/>
    </sheetView>
  </sheetViews>
  <sheetFormatPr defaultColWidth="9" defaultRowHeight="13.5" outlineLevelCol="7"/>
  <cols>
    <col min="1" max="1" width="7.375" customWidth="1"/>
    <col min="2" max="2" width="33.625" customWidth="1"/>
    <col min="3" max="3" width="38.875" customWidth="1"/>
    <col min="4" max="5" width="10.625" customWidth="1"/>
    <col min="6" max="8" width="8.625" customWidth="1"/>
  </cols>
  <sheetData>
    <row r="1" ht="20.1" customHeight="1" spans="2:8">
      <c r="B1" s="83"/>
      <c r="C1" s="83"/>
      <c r="D1" s="83"/>
      <c r="E1" s="83"/>
      <c r="F1" s="83"/>
      <c r="G1" s="83"/>
      <c r="H1" s="83"/>
    </row>
    <row r="2" ht="39.95" customHeight="1" spans="2:8">
      <c r="B2" s="29" t="s">
        <v>40</v>
      </c>
      <c r="C2" s="29"/>
      <c r="D2" s="180"/>
      <c r="E2" s="180"/>
      <c r="F2" s="180"/>
      <c r="G2" s="180"/>
      <c r="H2" s="180"/>
    </row>
    <row r="3" s="27" customFormat="1" ht="39" customHeight="1" spans="2:3">
      <c r="B3" s="30" t="s">
        <v>1</v>
      </c>
      <c r="C3" s="51" t="s">
        <v>41</v>
      </c>
    </row>
    <row r="4" s="27" customFormat="1" ht="27" customHeight="1" spans="2:3">
      <c r="B4" s="34" t="s">
        <v>5</v>
      </c>
      <c r="C4" s="34" t="s">
        <v>42</v>
      </c>
    </row>
    <row r="5" s="27" customFormat="1" ht="27" customHeight="1" spans="2:3">
      <c r="B5" s="34"/>
      <c r="C5" s="34"/>
    </row>
    <row r="6" s="27" customFormat="1" ht="32.1" customHeight="1" spans="2:3">
      <c r="B6" s="181" t="s">
        <v>43</v>
      </c>
      <c r="C6" s="172">
        <v>11630.51</v>
      </c>
    </row>
    <row r="7" s="27" customFormat="1" ht="32.1" customHeight="1" spans="2:3">
      <c r="B7" s="181" t="s">
        <v>44</v>
      </c>
      <c r="C7" s="172"/>
    </row>
    <row r="8" s="27" customFormat="1" ht="32.1" customHeight="1" spans="2:3">
      <c r="B8" s="181" t="s">
        <v>45</v>
      </c>
      <c r="C8" s="172"/>
    </row>
    <row r="9" s="27" customFormat="1" ht="32.1" customHeight="1" spans="2:3">
      <c r="B9" s="181" t="s">
        <v>46</v>
      </c>
      <c r="C9" s="172"/>
    </row>
    <row r="10" s="27" customFormat="1" ht="32.1" customHeight="1" spans="2:3">
      <c r="B10" s="181" t="s">
        <v>47</v>
      </c>
      <c r="C10" s="172"/>
    </row>
    <row r="11" s="27" customFormat="1" ht="32.1" customHeight="1" spans="2:3">
      <c r="B11" s="181" t="s">
        <v>48</v>
      </c>
      <c r="C11" s="172"/>
    </row>
    <row r="12" s="27" customFormat="1" ht="32.1" customHeight="1" spans="2:3">
      <c r="B12" s="181" t="s">
        <v>49</v>
      </c>
      <c r="C12" s="172"/>
    </row>
    <row r="13" s="27" customFormat="1" ht="32.1" customHeight="1" spans="2:3">
      <c r="B13" s="44"/>
      <c r="C13" s="172"/>
    </row>
    <row r="14" s="27" customFormat="1" ht="32.1" customHeight="1" spans="2:3">
      <c r="B14" s="98" t="s">
        <v>38</v>
      </c>
      <c r="C14" s="172">
        <v>11630.51</v>
      </c>
    </row>
  </sheetData>
  <mergeCells count="4">
    <mergeCell ref="B1:H1"/>
    <mergeCell ref="B2:C2"/>
    <mergeCell ref="B4:B5"/>
    <mergeCell ref="C4:C5"/>
  </mergeCells>
  <printOptions horizontalCentered="1"/>
  <pageMargins left="0.393055555555556" right="0.393055555555556" top="0.747916666666667" bottom="0.747916666666667" header="0.313888888888889" footer="0.313888888888889"/>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C30"/>
  <sheetViews>
    <sheetView workbookViewId="0">
      <selection activeCell="E6" sqref="E6"/>
    </sheetView>
  </sheetViews>
  <sheetFormatPr defaultColWidth="8" defaultRowHeight="14.25" customHeight="1" outlineLevelCol="2"/>
  <cols>
    <col min="1" max="1" width="5" customWidth="1"/>
    <col min="2" max="2" width="37.5" style="27" customWidth="1"/>
    <col min="3" max="3" width="35.5" style="27" customWidth="1"/>
    <col min="4" max="16384" width="8" style="27"/>
  </cols>
  <sheetData>
    <row r="1" s="27" customFormat="1" ht="12" spans="2:2">
      <c r="B1" s="28"/>
    </row>
    <row r="2" s="27" customFormat="1" ht="51.95" customHeight="1" spans="2:3">
      <c r="B2" s="29" t="s">
        <v>50</v>
      </c>
      <c r="C2" s="29"/>
    </row>
    <row r="3" s="27" customFormat="1" ht="19.5" customHeight="1" spans="2:3">
      <c r="B3" s="30" t="s">
        <v>1</v>
      </c>
      <c r="C3" s="52" t="s">
        <v>2</v>
      </c>
    </row>
    <row r="4" s="27" customFormat="1" ht="27.95" customHeight="1" spans="2:3">
      <c r="B4" s="34" t="s">
        <v>7</v>
      </c>
      <c r="C4" s="34" t="s">
        <v>42</v>
      </c>
    </row>
    <row r="5" s="27" customFormat="1" ht="27.95" customHeight="1" spans="2:3">
      <c r="B5" s="34"/>
      <c r="C5" s="34"/>
    </row>
    <row r="6" s="27" customFormat="1" ht="24" customHeight="1" spans="2:3">
      <c r="B6" s="177" t="s">
        <v>9</v>
      </c>
      <c r="C6" s="172"/>
    </row>
    <row r="7" s="27" customFormat="1" ht="24" customHeight="1" spans="2:3">
      <c r="B7" s="177" t="s">
        <v>11</v>
      </c>
      <c r="C7" s="172"/>
    </row>
    <row r="8" s="27" customFormat="1" ht="24" customHeight="1" spans="2:3">
      <c r="B8" s="177" t="s">
        <v>13</v>
      </c>
      <c r="C8" s="172"/>
    </row>
    <row r="9" s="27" customFormat="1" ht="24" customHeight="1" spans="2:3">
      <c r="B9" s="177" t="s">
        <v>15</v>
      </c>
      <c r="C9" s="172"/>
    </row>
    <row r="10" s="27" customFormat="1" ht="24" customHeight="1" spans="2:3">
      <c r="B10" s="177" t="s">
        <v>17</v>
      </c>
      <c r="C10" s="172"/>
    </row>
    <row r="11" s="27" customFormat="1" ht="24" customHeight="1" spans="2:3">
      <c r="B11" s="177" t="s">
        <v>19</v>
      </c>
      <c r="C11" s="172"/>
    </row>
    <row r="12" s="27" customFormat="1" ht="24" customHeight="1" spans="2:3">
      <c r="B12" s="177" t="s">
        <v>21</v>
      </c>
      <c r="C12" s="172"/>
    </row>
    <row r="13" s="27" customFormat="1" ht="24" customHeight="1" spans="2:3">
      <c r="B13" s="177" t="s">
        <v>22</v>
      </c>
      <c r="C13" s="172">
        <v>1207.88</v>
      </c>
    </row>
    <row r="14" s="27" customFormat="1" ht="24" customHeight="1" spans="2:3">
      <c r="B14" s="177" t="s">
        <v>23</v>
      </c>
      <c r="C14" s="172">
        <v>445.02</v>
      </c>
    </row>
    <row r="15" s="27" customFormat="1" ht="24" customHeight="1" spans="2:3">
      <c r="B15" s="177" t="s">
        <v>24</v>
      </c>
      <c r="C15" s="172"/>
    </row>
    <row r="16" s="27" customFormat="1" ht="24" customHeight="1" spans="2:3">
      <c r="B16" s="177" t="s">
        <v>25</v>
      </c>
      <c r="C16" s="172"/>
    </row>
    <row r="17" s="27" customFormat="1" ht="24" customHeight="1" spans="2:3">
      <c r="B17" s="177" t="s">
        <v>26</v>
      </c>
      <c r="C17" s="172">
        <v>9570.1</v>
      </c>
    </row>
    <row r="18" s="27" customFormat="1" ht="24" customHeight="1" spans="2:3">
      <c r="B18" s="177" t="s">
        <v>27</v>
      </c>
      <c r="C18" s="172"/>
    </row>
    <row r="19" s="27" customFormat="1" ht="24" customHeight="1" spans="2:3">
      <c r="B19" s="178" t="s">
        <v>28</v>
      </c>
      <c r="C19" s="172"/>
    </row>
    <row r="20" s="27" customFormat="1" ht="24" customHeight="1" spans="2:3">
      <c r="B20" s="178" t="s">
        <v>29</v>
      </c>
      <c r="C20" s="172"/>
    </row>
    <row r="21" s="27" customFormat="1" ht="24" customHeight="1" spans="2:3">
      <c r="B21" s="178" t="s">
        <v>30</v>
      </c>
      <c r="C21" s="172"/>
    </row>
    <row r="22" s="27" customFormat="1" ht="24" customHeight="1" spans="2:3">
      <c r="B22" s="178" t="s">
        <v>31</v>
      </c>
      <c r="C22" s="172"/>
    </row>
    <row r="23" s="27" customFormat="1" ht="24" customHeight="1" spans="2:3">
      <c r="B23" s="178" t="s">
        <v>32</v>
      </c>
      <c r="C23" s="172"/>
    </row>
    <row r="24" s="27" customFormat="1" ht="24" customHeight="1" spans="2:3">
      <c r="B24" s="178" t="s">
        <v>33</v>
      </c>
      <c r="C24" s="172">
        <v>407.51</v>
      </c>
    </row>
    <row r="25" s="27" customFormat="1" ht="24" customHeight="1" spans="2:3">
      <c r="B25" s="178" t="s">
        <v>34</v>
      </c>
      <c r="C25" s="172"/>
    </row>
    <row r="26" s="27" customFormat="1" ht="24" customHeight="1" spans="2:3">
      <c r="B26" s="178" t="s">
        <v>35</v>
      </c>
      <c r="C26" s="172"/>
    </row>
    <row r="27" s="27" customFormat="1" ht="24" customHeight="1" spans="2:3">
      <c r="B27" s="178" t="s">
        <v>36</v>
      </c>
      <c r="C27" s="172"/>
    </row>
    <row r="28" s="27" customFormat="1" ht="24" customHeight="1" spans="2:3">
      <c r="B28" s="178" t="s">
        <v>37</v>
      </c>
      <c r="C28" s="172"/>
    </row>
    <row r="29" s="27" customFormat="1" customHeight="1" spans="2:3">
      <c r="B29" s="98" t="s">
        <v>39</v>
      </c>
      <c r="C29" s="179">
        <f>SUM(C7:C28)</f>
        <v>11630.51</v>
      </c>
    </row>
    <row r="30" s="27" customFormat="1" ht="29.25" customHeight="1"/>
  </sheetData>
  <mergeCells count="3">
    <mergeCell ref="B2:C2"/>
    <mergeCell ref="B4:B5"/>
    <mergeCell ref="C4:C5"/>
  </mergeCells>
  <printOptions horizontalCentered="1"/>
  <pageMargins left="0.707638888888889" right="0.707638888888889" top="0.747916666666667" bottom="0.747916666666667" header="0.313888888888889" footer="0.313888888888889"/>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showGridLines="0" topLeftCell="A19" workbookViewId="0">
      <selection activeCell="B35" sqref="B35:B39"/>
    </sheetView>
  </sheetViews>
  <sheetFormatPr defaultColWidth="8" defaultRowHeight="14.25" customHeight="1" outlineLevelCol="3"/>
  <cols>
    <col min="1" max="1" width="35.5" style="56" customWidth="1"/>
    <col min="2" max="2" width="34" style="56" customWidth="1"/>
    <col min="3" max="3" width="42.5" style="56" customWidth="1"/>
    <col min="4" max="4" width="31.875" style="56" customWidth="1"/>
    <col min="5" max="16384" width="8" style="56"/>
  </cols>
  <sheetData>
    <row r="1" ht="13.5" spans="1:3">
      <c r="A1" s="167"/>
      <c r="B1" s="167"/>
      <c r="C1" s="167"/>
    </row>
    <row r="2" ht="33" customHeight="1" spans="1:4">
      <c r="A2" s="29" t="s">
        <v>51</v>
      </c>
      <c r="B2" s="29"/>
      <c r="C2" s="29"/>
      <c r="D2" s="29"/>
    </row>
    <row r="3" ht="13.5" spans="1:4">
      <c r="A3" s="30" t="s">
        <v>1</v>
      </c>
      <c r="B3" s="168"/>
      <c r="C3" s="168"/>
      <c r="D3" s="52" t="s">
        <v>2</v>
      </c>
    </row>
    <row r="4" ht="26.1" customHeight="1" spans="1:4">
      <c r="A4" s="169" t="s">
        <v>3</v>
      </c>
      <c r="B4" s="169"/>
      <c r="C4" s="169" t="s">
        <v>4</v>
      </c>
      <c r="D4" s="169"/>
    </row>
    <row r="5" ht="26.1" customHeight="1" spans="1:4">
      <c r="A5" s="169" t="s">
        <v>5</v>
      </c>
      <c r="B5" s="170" t="s">
        <v>6</v>
      </c>
      <c r="C5" s="169" t="s">
        <v>52</v>
      </c>
      <c r="D5" s="170" t="s">
        <v>6</v>
      </c>
    </row>
    <row r="6" ht="26.1" customHeight="1" spans="1:4">
      <c r="A6" s="169"/>
      <c r="B6" s="170"/>
      <c r="C6" s="169"/>
      <c r="D6" s="170"/>
    </row>
    <row r="7" ht="26.1" customHeight="1" spans="1:4">
      <c r="A7" s="171" t="s">
        <v>53</v>
      </c>
      <c r="B7" s="172">
        <v>11630.51</v>
      </c>
      <c r="C7" s="173" t="s">
        <v>54</v>
      </c>
      <c r="D7" s="172">
        <v>11630.51</v>
      </c>
    </row>
    <row r="8" ht="26.1" customHeight="1" spans="1:4">
      <c r="A8" s="171" t="s">
        <v>55</v>
      </c>
      <c r="B8" s="172">
        <v>11630.51</v>
      </c>
      <c r="C8" s="174" t="s">
        <v>56</v>
      </c>
      <c r="D8" s="172"/>
    </row>
    <row r="9" ht="26.1" customHeight="1" spans="1:4">
      <c r="A9" s="171" t="s">
        <v>57</v>
      </c>
      <c r="B9" s="175">
        <v>11430.51</v>
      </c>
      <c r="C9" s="174" t="s">
        <v>58</v>
      </c>
      <c r="D9" s="172"/>
    </row>
    <row r="10" ht="26.1" customHeight="1" spans="1:4">
      <c r="A10" s="171" t="s">
        <v>59</v>
      </c>
      <c r="B10" s="175"/>
      <c r="C10" s="174" t="s">
        <v>60</v>
      </c>
      <c r="D10" s="172"/>
    </row>
    <row r="11" ht="26.1" customHeight="1" spans="1:4">
      <c r="A11" s="171" t="s">
        <v>61</v>
      </c>
      <c r="B11" s="175"/>
      <c r="C11" s="174" t="s">
        <v>62</v>
      </c>
      <c r="D11" s="172"/>
    </row>
    <row r="12" ht="26.1" customHeight="1" spans="1:4">
      <c r="A12" s="171" t="s">
        <v>63</v>
      </c>
      <c r="B12" s="175">
        <v>45</v>
      </c>
      <c r="C12" s="174" t="s">
        <v>64</v>
      </c>
      <c r="D12" s="172"/>
    </row>
    <row r="13" ht="26.1" customHeight="1" spans="1:4">
      <c r="A13" s="171" t="s">
        <v>65</v>
      </c>
      <c r="B13" s="175">
        <v>100</v>
      </c>
      <c r="C13" s="174" t="s">
        <v>66</v>
      </c>
      <c r="D13" s="172"/>
    </row>
    <row r="14" ht="26.1" customHeight="1" spans="1:4">
      <c r="A14" s="171" t="s">
        <v>67</v>
      </c>
      <c r="B14" s="175">
        <v>55</v>
      </c>
      <c r="C14" s="174" t="s">
        <v>68</v>
      </c>
      <c r="D14" s="172"/>
    </row>
    <row r="15" ht="26.1" customHeight="1" spans="1:4">
      <c r="A15" s="171" t="s">
        <v>69</v>
      </c>
      <c r="B15" s="173"/>
      <c r="C15" s="174" t="s">
        <v>70</v>
      </c>
      <c r="D15" s="172">
        <v>1207.88</v>
      </c>
    </row>
    <row r="16" ht="26.1" customHeight="1" spans="1:4">
      <c r="A16" s="171" t="s">
        <v>71</v>
      </c>
      <c r="B16" s="175"/>
      <c r="C16" s="174" t="s">
        <v>72</v>
      </c>
      <c r="D16" s="172">
        <v>445.02</v>
      </c>
    </row>
    <row r="17" ht="26.1" customHeight="1" spans="1:4">
      <c r="A17" s="171" t="s">
        <v>73</v>
      </c>
      <c r="B17" s="175"/>
      <c r="C17" s="174" t="s">
        <v>74</v>
      </c>
      <c r="D17" s="172"/>
    </row>
    <row r="18" ht="26.1" customHeight="1" spans="1:4">
      <c r="A18" s="171"/>
      <c r="B18" s="175"/>
      <c r="C18" s="174" t="s">
        <v>75</v>
      </c>
      <c r="D18" s="172"/>
    </row>
    <row r="19" ht="26.1" customHeight="1" spans="1:4">
      <c r="A19" s="171"/>
      <c r="B19" s="175"/>
      <c r="C19" s="174" t="s">
        <v>76</v>
      </c>
      <c r="D19" s="172">
        <v>9570.1</v>
      </c>
    </row>
    <row r="20" ht="26.1" customHeight="1" spans="1:4">
      <c r="A20" s="171"/>
      <c r="B20" s="175"/>
      <c r="C20" s="174" t="s">
        <v>77</v>
      </c>
      <c r="D20" s="172"/>
    </row>
    <row r="21" ht="26.1" customHeight="1" spans="1:4">
      <c r="A21" s="171"/>
      <c r="B21" s="175"/>
      <c r="C21" s="171" t="s">
        <v>78</v>
      </c>
      <c r="D21" s="172"/>
    </row>
    <row r="22" ht="26.1" customHeight="1" spans="1:4">
      <c r="A22" s="171"/>
      <c r="B22" s="176"/>
      <c r="C22" s="171" t="s">
        <v>79</v>
      </c>
      <c r="D22" s="172"/>
    </row>
    <row r="23" ht="26.1" customHeight="1" spans="1:4">
      <c r="A23" s="171"/>
      <c r="B23" s="176"/>
      <c r="C23" s="171" t="s">
        <v>80</v>
      </c>
      <c r="D23" s="172"/>
    </row>
    <row r="24" ht="26.1" customHeight="1" spans="1:4">
      <c r="A24" s="171"/>
      <c r="B24" s="176"/>
      <c r="C24" s="171" t="s">
        <v>81</v>
      </c>
      <c r="D24" s="172"/>
    </row>
    <row r="25" ht="26.1" customHeight="1" spans="1:4">
      <c r="A25" s="173"/>
      <c r="B25" s="176"/>
      <c r="C25" s="171" t="s">
        <v>82</v>
      </c>
      <c r="D25" s="172"/>
    </row>
    <row r="26" ht="26.1" customHeight="1" spans="1:4">
      <c r="A26" s="174"/>
      <c r="B26" s="176"/>
      <c r="C26" s="171" t="s">
        <v>83</v>
      </c>
      <c r="D26" s="172">
        <v>407.51</v>
      </c>
    </row>
    <row r="27" ht="26.1" customHeight="1" spans="1:4">
      <c r="A27" s="173"/>
      <c r="B27" s="176"/>
      <c r="C27" s="171" t="s">
        <v>84</v>
      </c>
      <c r="D27" s="172"/>
    </row>
    <row r="28" ht="26.1" customHeight="1" spans="1:4">
      <c r="A28" s="173"/>
      <c r="B28" s="176"/>
      <c r="C28" s="171" t="s">
        <v>85</v>
      </c>
      <c r="D28" s="172"/>
    </row>
    <row r="29" ht="26.1" customHeight="1" spans="1:4">
      <c r="A29" s="174"/>
      <c r="B29" s="176"/>
      <c r="C29" s="171" t="s">
        <v>86</v>
      </c>
      <c r="D29" s="172"/>
    </row>
    <row r="30" ht="26.1" customHeight="1" spans="1:4">
      <c r="A30" s="174"/>
      <c r="B30" s="176"/>
      <c r="C30" s="171" t="s">
        <v>87</v>
      </c>
      <c r="D30" s="172"/>
    </row>
    <row r="31" ht="26.1" customHeight="1" spans="1:4">
      <c r="A31" s="174"/>
      <c r="B31" s="176"/>
      <c r="C31" s="171" t="s">
        <v>88</v>
      </c>
      <c r="D31" s="175"/>
    </row>
    <row r="32" ht="26.1" customHeight="1" spans="1:4">
      <c r="A32" s="98" t="s">
        <v>38</v>
      </c>
      <c r="B32" s="172">
        <v>11630.51</v>
      </c>
      <c r="C32" s="98" t="s">
        <v>39</v>
      </c>
      <c r="D32" s="172">
        <v>11630.51</v>
      </c>
    </row>
  </sheetData>
  <mergeCells count="7">
    <mergeCell ref="A2:D2"/>
    <mergeCell ref="A4:B4"/>
    <mergeCell ref="C4:D4"/>
    <mergeCell ref="A5:A6"/>
    <mergeCell ref="B5:B6"/>
    <mergeCell ref="C5:C6"/>
    <mergeCell ref="D5:D6"/>
  </mergeCells>
  <printOptions horizontalCentered="1"/>
  <pageMargins left="0.590277777777778" right="0.590277777777778" top="0.196527777777778" bottom="0.196527777777778" header="0.196527777777778" footer="0.196527777777778"/>
  <pageSetup paperSize="9" scale="69" orientation="landscape" blackAndWhite="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31"/>
  <sheetViews>
    <sheetView topLeftCell="A4" workbookViewId="0">
      <selection activeCell="G28" sqref="G28"/>
    </sheetView>
  </sheetViews>
  <sheetFormatPr defaultColWidth="9" defaultRowHeight="13.5"/>
  <cols>
    <col min="1" max="3" width="6.75" customWidth="1"/>
    <col min="4" max="4" width="23.5" customWidth="1"/>
  </cols>
  <sheetData>
    <row r="1" ht="20.25" spans="1:28">
      <c r="A1" s="29" t="s">
        <v>89</v>
      </c>
      <c r="B1" s="29"/>
      <c r="C1" s="29"/>
      <c r="D1" s="29"/>
      <c r="E1" s="29"/>
      <c r="F1" s="29"/>
      <c r="G1" s="29"/>
      <c r="H1" s="29"/>
      <c r="I1" s="29"/>
      <c r="J1" s="29"/>
      <c r="K1" s="29"/>
      <c r="L1" s="29"/>
      <c r="M1" s="29"/>
      <c r="N1" s="29"/>
      <c r="O1" s="29"/>
      <c r="P1" s="29"/>
      <c r="Q1" s="29"/>
      <c r="R1" s="29"/>
      <c r="S1" s="29"/>
      <c r="T1" s="29"/>
      <c r="U1" s="29"/>
      <c r="V1" s="29"/>
      <c r="W1" s="29"/>
      <c r="X1" s="29"/>
      <c r="Y1" s="29"/>
      <c r="Z1" s="29"/>
      <c r="AA1" s="29"/>
      <c r="AB1" s="29"/>
    </row>
    <row r="2" spans="1:28">
      <c r="A2" s="104" t="s">
        <v>1</v>
      </c>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65" t="s">
        <v>41</v>
      </c>
    </row>
    <row r="3" spans="1:28">
      <c r="A3" s="136"/>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row>
    <row r="4" spans="1:28">
      <c r="A4" s="137" t="s">
        <v>90</v>
      </c>
      <c r="B4" s="138"/>
      <c r="C4" s="139"/>
      <c r="D4" s="140" t="s">
        <v>91</v>
      </c>
      <c r="E4" s="137" t="s">
        <v>92</v>
      </c>
      <c r="F4" s="141"/>
      <c r="G4" s="141"/>
      <c r="H4" s="141"/>
      <c r="I4" s="141"/>
      <c r="J4" s="141"/>
      <c r="K4" s="141"/>
      <c r="L4" s="141"/>
      <c r="M4" s="141"/>
      <c r="N4" s="141"/>
      <c r="O4" s="141"/>
      <c r="P4" s="141"/>
      <c r="Q4" s="141"/>
      <c r="R4" s="141"/>
      <c r="S4" s="141"/>
      <c r="T4" s="141"/>
      <c r="U4" s="141"/>
      <c r="V4" s="141"/>
      <c r="W4" s="141"/>
      <c r="X4" s="141"/>
      <c r="Y4" s="141"/>
      <c r="Z4" s="159"/>
      <c r="AA4" s="137" t="s">
        <v>93</v>
      </c>
      <c r="AB4" s="139"/>
    </row>
    <row r="5" spans="1:28">
      <c r="A5" s="142"/>
      <c r="B5" s="136"/>
      <c r="C5" s="143"/>
      <c r="D5" s="144"/>
      <c r="E5" s="137" t="s">
        <v>94</v>
      </c>
      <c r="F5" s="141"/>
      <c r="G5" s="141"/>
      <c r="H5" s="141"/>
      <c r="I5" s="141"/>
      <c r="J5" s="141"/>
      <c r="K5" s="141"/>
      <c r="L5" s="141"/>
      <c r="M5" s="141"/>
      <c r="N5" s="159"/>
      <c r="O5" s="140" t="s">
        <v>95</v>
      </c>
      <c r="P5" s="140" t="s">
        <v>96</v>
      </c>
      <c r="Q5" s="137" t="s">
        <v>97</v>
      </c>
      <c r="R5" s="141"/>
      <c r="S5" s="141"/>
      <c r="T5" s="141"/>
      <c r="U5" s="141"/>
      <c r="V5" s="141"/>
      <c r="W5" s="141"/>
      <c r="X5" s="141"/>
      <c r="Y5" s="141"/>
      <c r="Z5" s="159"/>
      <c r="AA5" s="145"/>
      <c r="AB5" s="147"/>
    </row>
    <row r="6" spans="1:28">
      <c r="A6" s="145"/>
      <c r="B6" s="146"/>
      <c r="C6" s="147"/>
      <c r="D6" s="144"/>
      <c r="E6" s="140" t="s">
        <v>98</v>
      </c>
      <c r="F6" s="137" t="s">
        <v>99</v>
      </c>
      <c r="G6" s="141"/>
      <c r="H6" s="141"/>
      <c r="I6" s="159"/>
      <c r="J6" s="148" t="s">
        <v>100</v>
      </c>
      <c r="K6" s="160"/>
      <c r="L6" s="160"/>
      <c r="M6" s="149"/>
      <c r="N6" s="140" t="s">
        <v>101</v>
      </c>
      <c r="O6" s="144"/>
      <c r="P6" s="144"/>
      <c r="Q6" s="140" t="s">
        <v>98</v>
      </c>
      <c r="R6" s="137" t="s">
        <v>99</v>
      </c>
      <c r="S6" s="141"/>
      <c r="T6" s="141"/>
      <c r="U6" s="159"/>
      <c r="V6" s="137" t="s">
        <v>100</v>
      </c>
      <c r="W6" s="141"/>
      <c r="X6" s="141"/>
      <c r="Y6" s="159"/>
      <c r="Z6" s="140" t="s">
        <v>101</v>
      </c>
      <c r="AA6" s="140" t="s">
        <v>102</v>
      </c>
      <c r="AB6" s="140" t="s">
        <v>103</v>
      </c>
    </row>
    <row r="7" spans="1:28">
      <c r="A7" s="140" t="s">
        <v>104</v>
      </c>
      <c r="B7" s="140" t="s">
        <v>105</v>
      </c>
      <c r="C7" s="140" t="s">
        <v>106</v>
      </c>
      <c r="D7" s="144"/>
      <c r="E7" s="144"/>
      <c r="F7" s="140" t="s">
        <v>102</v>
      </c>
      <c r="G7" s="148" t="s">
        <v>107</v>
      </c>
      <c r="H7" s="149"/>
      <c r="I7" s="161" t="s">
        <v>108</v>
      </c>
      <c r="J7" s="140" t="s">
        <v>98</v>
      </c>
      <c r="K7" s="140" t="s">
        <v>109</v>
      </c>
      <c r="L7" s="140" t="s">
        <v>110</v>
      </c>
      <c r="M7" s="140" t="s">
        <v>111</v>
      </c>
      <c r="N7" s="144"/>
      <c r="O7" s="144"/>
      <c r="P7" s="144"/>
      <c r="Q7" s="144"/>
      <c r="R7" s="163" t="s">
        <v>102</v>
      </c>
      <c r="S7" s="148" t="s">
        <v>107</v>
      </c>
      <c r="T7" s="149"/>
      <c r="U7" s="161" t="s">
        <v>108</v>
      </c>
      <c r="V7" s="163" t="s">
        <v>102</v>
      </c>
      <c r="W7" s="163" t="s">
        <v>109</v>
      </c>
      <c r="X7" s="163" t="s">
        <v>110</v>
      </c>
      <c r="Y7" s="163" t="s">
        <v>111</v>
      </c>
      <c r="Z7" s="144"/>
      <c r="AA7" s="144"/>
      <c r="AB7" s="144"/>
    </row>
    <row r="8" ht="24" spans="1:28">
      <c r="A8" s="150"/>
      <c r="B8" s="150"/>
      <c r="C8" s="150"/>
      <c r="D8" s="150"/>
      <c r="E8" s="150"/>
      <c r="F8" s="150"/>
      <c r="G8" s="151" t="s">
        <v>112</v>
      </c>
      <c r="H8" s="151" t="s">
        <v>113</v>
      </c>
      <c r="I8" s="162"/>
      <c r="J8" s="150"/>
      <c r="K8" s="150"/>
      <c r="L8" s="150"/>
      <c r="M8" s="150"/>
      <c r="N8" s="150"/>
      <c r="O8" s="150"/>
      <c r="P8" s="150"/>
      <c r="Q8" s="150"/>
      <c r="R8" s="164"/>
      <c r="S8" s="151" t="s">
        <v>112</v>
      </c>
      <c r="T8" s="151" t="s">
        <v>113</v>
      </c>
      <c r="U8" s="162"/>
      <c r="V8" s="164"/>
      <c r="W8" s="164"/>
      <c r="X8" s="164"/>
      <c r="Y8" s="164"/>
      <c r="Z8" s="150"/>
      <c r="AA8" s="150"/>
      <c r="AB8" s="150"/>
    </row>
    <row r="9" spans="1:28">
      <c r="A9" s="140" t="s">
        <v>114</v>
      </c>
      <c r="B9" s="140" t="s">
        <v>115</v>
      </c>
      <c r="C9" s="140" t="s">
        <v>116</v>
      </c>
      <c r="D9" s="140" t="s">
        <v>117</v>
      </c>
      <c r="E9" s="140" t="s">
        <v>118</v>
      </c>
      <c r="F9" s="140" t="s">
        <v>119</v>
      </c>
      <c r="G9" s="140" t="s">
        <v>120</v>
      </c>
      <c r="H9" s="140" t="s">
        <v>121</v>
      </c>
      <c r="I9" s="140" t="s">
        <v>122</v>
      </c>
      <c r="J9" s="140" t="s">
        <v>123</v>
      </c>
      <c r="K9" s="140" t="s">
        <v>124</v>
      </c>
      <c r="L9" s="140" t="s">
        <v>125</v>
      </c>
      <c r="M9" s="140" t="s">
        <v>126</v>
      </c>
      <c r="N9" s="140" t="s">
        <v>127</v>
      </c>
      <c r="O9" s="140" t="s">
        <v>128</v>
      </c>
      <c r="P9" s="140" t="s">
        <v>129</v>
      </c>
      <c r="Q9" s="140" t="s">
        <v>130</v>
      </c>
      <c r="R9" s="140" t="s">
        <v>131</v>
      </c>
      <c r="S9" s="140" t="s">
        <v>132</v>
      </c>
      <c r="T9" s="140" t="s">
        <v>133</v>
      </c>
      <c r="U9" s="140" t="s">
        <v>134</v>
      </c>
      <c r="V9" s="140" t="s">
        <v>135</v>
      </c>
      <c r="W9" s="140" t="s">
        <v>136</v>
      </c>
      <c r="X9" s="140" t="s">
        <v>137</v>
      </c>
      <c r="Y9" s="140" t="s">
        <v>138</v>
      </c>
      <c r="Z9" s="140" t="s">
        <v>139</v>
      </c>
      <c r="AA9" s="140" t="s">
        <v>140</v>
      </c>
      <c r="AB9" s="140" t="s">
        <v>141</v>
      </c>
    </row>
    <row r="10" ht="24" customHeight="1" spans="1:30">
      <c r="A10" s="152"/>
      <c r="B10" s="152"/>
      <c r="C10" s="152"/>
      <c r="D10" s="153" t="s">
        <v>98</v>
      </c>
      <c r="E10" s="125">
        <f>SUM(E11:E31)</f>
        <v>6830.51</v>
      </c>
      <c r="F10" s="125">
        <f>SUM(G10:H10)</f>
        <v>4282.44</v>
      </c>
      <c r="G10" s="125">
        <f t="shared" ref="G10:AB10" si="0">SUM(G11:G31)</f>
        <v>1281.22</v>
      </c>
      <c r="H10" s="125">
        <f t="shared" si="0"/>
        <v>3001.22</v>
      </c>
      <c r="I10" s="125">
        <f t="shared" si="0"/>
        <v>1577.29</v>
      </c>
      <c r="J10" s="125">
        <f t="shared" si="0"/>
        <v>518.08</v>
      </c>
      <c r="K10" s="125">
        <f t="shared" si="0"/>
        <v>1.5</v>
      </c>
      <c r="L10" s="125">
        <f t="shared" si="0"/>
        <v>8.5</v>
      </c>
      <c r="M10" s="125">
        <f t="shared" si="0"/>
        <v>0</v>
      </c>
      <c r="N10" s="125">
        <f t="shared" si="0"/>
        <v>452.7</v>
      </c>
      <c r="O10" s="125">
        <f t="shared" si="0"/>
        <v>0</v>
      </c>
      <c r="P10" s="125">
        <f t="shared" si="0"/>
        <v>0</v>
      </c>
      <c r="Q10" s="125">
        <f t="shared" si="0"/>
        <v>0</v>
      </c>
      <c r="R10" s="125">
        <f t="shared" si="0"/>
        <v>0</v>
      </c>
      <c r="S10" s="125">
        <f t="shared" si="0"/>
        <v>0</v>
      </c>
      <c r="T10" s="125">
        <f t="shared" si="0"/>
        <v>0</v>
      </c>
      <c r="U10" s="125">
        <f t="shared" si="0"/>
        <v>0</v>
      </c>
      <c r="V10" s="125">
        <f t="shared" si="0"/>
        <v>0</v>
      </c>
      <c r="W10" s="125">
        <f t="shared" si="0"/>
        <v>0</v>
      </c>
      <c r="X10" s="125">
        <f t="shared" si="0"/>
        <v>0</v>
      </c>
      <c r="Y10" s="125">
        <f t="shared" si="0"/>
        <v>0</v>
      </c>
      <c r="Z10" s="125">
        <f t="shared" si="0"/>
        <v>0</v>
      </c>
      <c r="AA10" s="125">
        <f t="shared" si="0"/>
        <v>4800</v>
      </c>
      <c r="AB10" s="125">
        <f t="shared" si="0"/>
        <v>0</v>
      </c>
      <c r="AD10" s="166"/>
    </row>
    <row r="11" ht="56.25" customHeight="1" spans="1:28">
      <c r="A11" s="154">
        <v>208</v>
      </c>
      <c r="B11" s="155" t="s">
        <v>142</v>
      </c>
      <c r="C11" s="155" t="s">
        <v>143</v>
      </c>
      <c r="D11" s="156" t="s">
        <v>144</v>
      </c>
      <c r="E11" s="125">
        <v>195.76</v>
      </c>
      <c r="F11" s="125"/>
      <c r="G11" s="125"/>
      <c r="H11" s="125"/>
      <c r="I11" s="125"/>
      <c r="J11" s="125">
        <v>13.87</v>
      </c>
      <c r="K11" s="125"/>
      <c r="L11" s="125"/>
      <c r="M11" s="125"/>
      <c r="N11" s="125">
        <v>181.89</v>
      </c>
      <c r="O11" s="125"/>
      <c r="P11" s="125"/>
      <c r="Q11" s="125"/>
      <c r="R11" s="125"/>
      <c r="S11" s="125"/>
      <c r="T11" s="125"/>
      <c r="U11" s="125"/>
      <c r="V11" s="125"/>
      <c r="W11" s="125"/>
      <c r="X11" s="125"/>
      <c r="Y11" s="125"/>
      <c r="Z11" s="125"/>
      <c r="AA11" s="125"/>
      <c r="AB11" s="125"/>
    </row>
    <row r="12" ht="39" customHeight="1" spans="1:28">
      <c r="A12" s="155" t="s">
        <v>145</v>
      </c>
      <c r="B12" s="155" t="s">
        <v>146</v>
      </c>
      <c r="C12" s="155" t="s">
        <v>147</v>
      </c>
      <c r="D12" s="156" t="s">
        <v>148</v>
      </c>
      <c r="E12" s="125">
        <v>287.36</v>
      </c>
      <c r="F12" s="125"/>
      <c r="G12" s="125"/>
      <c r="H12" s="125"/>
      <c r="I12" s="125"/>
      <c r="J12" s="125">
        <v>16.55</v>
      </c>
      <c r="K12" s="125"/>
      <c r="L12" s="125"/>
      <c r="M12" s="125"/>
      <c r="N12" s="125">
        <v>270.81</v>
      </c>
      <c r="O12" s="125"/>
      <c r="P12" s="125"/>
      <c r="Q12" s="125"/>
      <c r="R12" s="125"/>
      <c r="S12" s="125"/>
      <c r="T12" s="125"/>
      <c r="U12" s="125"/>
      <c r="V12" s="125"/>
      <c r="W12" s="125"/>
      <c r="X12" s="125"/>
      <c r="Y12" s="125"/>
      <c r="Z12" s="125"/>
      <c r="AA12" s="125"/>
      <c r="AB12" s="125"/>
    </row>
    <row r="13" ht="33" customHeight="1" spans="1:28">
      <c r="A13" s="155" t="s">
        <v>145</v>
      </c>
      <c r="B13" s="155" t="s">
        <v>146</v>
      </c>
      <c r="C13" s="155" t="s">
        <v>146</v>
      </c>
      <c r="D13" s="156" t="s">
        <v>149</v>
      </c>
      <c r="E13" s="125">
        <v>700.77</v>
      </c>
      <c r="F13" s="125"/>
      <c r="G13" s="125"/>
      <c r="H13" s="125"/>
      <c r="I13" s="125">
        <v>700.77</v>
      </c>
      <c r="J13" s="125"/>
      <c r="K13" s="125"/>
      <c r="L13" s="125"/>
      <c r="M13" s="125"/>
      <c r="N13" s="125"/>
      <c r="O13" s="125"/>
      <c r="P13" s="125"/>
      <c r="Q13" s="125"/>
      <c r="R13" s="125"/>
      <c r="S13" s="125"/>
      <c r="T13" s="125"/>
      <c r="U13" s="125"/>
      <c r="V13" s="125"/>
      <c r="W13" s="125"/>
      <c r="X13" s="125"/>
      <c r="Y13" s="125"/>
      <c r="Z13" s="125"/>
      <c r="AA13" s="125"/>
      <c r="AB13" s="125"/>
    </row>
    <row r="14" ht="35.25" customHeight="1" spans="1:28">
      <c r="A14" s="155" t="s">
        <v>145</v>
      </c>
      <c r="B14" s="155" t="s">
        <v>150</v>
      </c>
      <c r="C14" s="155" t="s">
        <v>143</v>
      </c>
      <c r="D14" s="156" t="s">
        <v>151</v>
      </c>
      <c r="E14" s="125">
        <v>24</v>
      </c>
      <c r="F14" s="125"/>
      <c r="G14" s="125"/>
      <c r="H14" s="125"/>
      <c r="I14" s="125">
        <v>24</v>
      </c>
      <c r="J14" s="125"/>
      <c r="K14" s="125"/>
      <c r="L14" s="125"/>
      <c r="M14" s="125"/>
      <c r="N14" s="125"/>
      <c r="O14" s="125"/>
      <c r="P14" s="125"/>
      <c r="Q14" s="125"/>
      <c r="R14" s="125"/>
      <c r="S14" s="125"/>
      <c r="T14" s="125"/>
      <c r="U14" s="125"/>
      <c r="V14" s="125"/>
      <c r="W14" s="125"/>
      <c r="X14" s="125"/>
      <c r="Y14" s="125"/>
      <c r="Z14" s="125"/>
      <c r="AA14" s="125"/>
      <c r="AB14" s="125"/>
    </row>
    <row r="15" ht="36" customHeight="1" spans="1:28">
      <c r="A15" s="155" t="s">
        <v>152</v>
      </c>
      <c r="B15" s="155" t="s">
        <v>153</v>
      </c>
      <c r="C15" s="155" t="s">
        <v>143</v>
      </c>
      <c r="D15" s="156" t="s">
        <v>154</v>
      </c>
      <c r="E15" s="125">
        <v>110.77</v>
      </c>
      <c r="F15" s="125"/>
      <c r="G15" s="125"/>
      <c r="H15" s="125"/>
      <c r="I15" s="125">
        <v>110.77</v>
      </c>
      <c r="J15" s="125"/>
      <c r="K15" s="125"/>
      <c r="L15" s="125"/>
      <c r="M15" s="125"/>
      <c r="N15" s="125"/>
      <c r="O15" s="125"/>
      <c r="P15" s="125"/>
      <c r="Q15" s="125"/>
      <c r="R15" s="125"/>
      <c r="S15" s="125"/>
      <c r="T15" s="125"/>
      <c r="U15" s="125"/>
      <c r="V15" s="125"/>
      <c r="W15" s="125"/>
      <c r="X15" s="125"/>
      <c r="Y15" s="125"/>
      <c r="Z15" s="125"/>
      <c r="AA15" s="125"/>
      <c r="AB15" s="125"/>
    </row>
    <row r="16" ht="36" customHeight="1" spans="1:28">
      <c r="A16" s="155" t="s">
        <v>155</v>
      </c>
      <c r="B16" s="155" t="s">
        <v>124</v>
      </c>
      <c r="C16" s="155" t="s">
        <v>156</v>
      </c>
      <c r="D16" s="157" t="s">
        <v>157</v>
      </c>
      <c r="E16" s="125">
        <v>236.11</v>
      </c>
      <c r="F16" s="125"/>
      <c r="G16" s="125"/>
      <c r="H16" s="125"/>
      <c r="I16" s="125">
        <v>236.11</v>
      </c>
      <c r="J16" s="125"/>
      <c r="K16" s="125"/>
      <c r="L16" s="125"/>
      <c r="M16" s="125"/>
      <c r="N16" s="125"/>
      <c r="O16" s="125"/>
      <c r="P16" s="125"/>
      <c r="Q16" s="125"/>
      <c r="R16" s="125"/>
      <c r="S16" s="125"/>
      <c r="T16" s="125"/>
      <c r="U16" s="125"/>
      <c r="V16" s="125"/>
      <c r="W16" s="125"/>
      <c r="X16" s="125"/>
      <c r="Y16" s="125"/>
      <c r="Z16" s="125"/>
      <c r="AA16" s="125"/>
      <c r="AB16" s="125"/>
    </row>
    <row r="17" ht="36" customHeight="1" spans="1:28">
      <c r="A17" s="155" t="s">
        <v>155</v>
      </c>
      <c r="B17" s="155" t="s">
        <v>124</v>
      </c>
      <c r="C17" s="155" t="s">
        <v>158</v>
      </c>
      <c r="D17" s="157" t="s">
        <v>159</v>
      </c>
      <c r="E17" s="125">
        <v>65.31</v>
      </c>
      <c r="F17" s="125"/>
      <c r="G17" s="125"/>
      <c r="H17" s="125"/>
      <c r="I17" s="125">
        <v>65.31</v>
      </c>
      <c r="J17" s="125"/>
      <c r="K17" s="125"/>
      <c r="L17" s="125"/>
      <c r="M17" s="125"/>
      <c r="N17" s="125"/>
      <c r="O17" s="125"/>
      <c r="P17" s="125"/>
      <c r="Q17" s="125"/>
      <c r="R17" s="125"/>
      <c r="S17" s="125"/>
      <c r="T17" s="125"/>
      <c r="U17" s="125"/>
      <c r="V17" s="125"/>
      <c r="W17" s="125"/>
      <c r="X17" s="125"/>
      <c r="Y17" s="125"/>
      <c r="Z17" s="125"/>
      <c r="AA17" s="125"/>
      <c r="AB17" s="125"/>
    </row>
    <row r="18" ht="36.75" customHeight="1" spans="1:28">
      <c r="A18" s="155" t="s">
        <v>152</v>
      </c>
      <c r="B18" s="155" t="s">
        <v>153</v>
      </c>
      <c r="C18" s="155" t="s">
        <v>150</v>
      </c>
      <c r="D18" s="157" t="s">
        <v>160</v>
      </c>
      <c r="E18" s="125">
        <v>32.82</v>
      </c>
      <c r="F18" s="125"/>
      <c r="G18" s="125"/>
      <c r="H18" s="125"/>
      <c r="I18" s="125">
        <v>32.82</v>
      </c>
      <c r="J18" s="125"/>
      <c r="K18" s="125"/>
      <c r="L18" s="125"/>
      <c r="M18" s="125"/>
      <c r="N18" s="125"/>
      <c r="O18" s="125"/>
      <c r="P18" s="125"/>
      <c r="Q18" s="125"/>
      <c r="R18" s="125"/>
      <c r="S18" s="125"/>
      <c r="T18" s="125"/>
      <c r="U18" s="125"/>
      <c r="V18" s="125"/>
      <c r="W18" s="125"/>
      <c r="X18" s="125"/>
      <c r="Y18" s="125"/>
      <c r="Z18" s="125"/>
      <c r="AA18" s="125"/>
      <c r="AB18" s="125"/>
    </row>
    <row r="19" ht="24" customHeight="1" spans="1:28">
      <c r="A19" s="155" t="s">
        <v>161</v>
      </c>
      <c r="B19" s="155" t="s">
        <v>143</v>
      </c>
      <c r="C19" s="155" t="s">
        <v>143</v>
      </c>
      <c r="D19" s="157" t="s">
        <v>162</v>
      </c>
      <c r="E19" s="125">
        <v>1442.65</v>
      </c>
      <c r="F19" s="125"/>
      <c r="G19" s="125">
        <v>1281.22</v>
      </c>
      <c r="H19" s="125"/>
      <c r="I19" s="125"/>
      <c r="J19" s="125">
        <v>161.43</v>
      </c>
      <c r="K19" s="125">
        <v>1.5</v>
      </c>
      <c r="L19" s="125">
        <v>8.5</v>
      </c>
      <c r="M19" s="125"/>
      <c r="N19" s="125"/>
      <c r="O19" s="125"/>
      <c r="P19" s="125"/>
      <c r="Q19" s="125"/>
      <c r="R19" s="125"/>
      <c r="S19" s="125"/>
      <c r="T19" s="125"/>
      <c r="U19" s="125"/>
      <c r="V19" s="125"/>
      <c r="W19" s="125"/>
      <c r="X19" s="125"/>
      <c r="Y19" s="125"/>
      <c r="Z19" s="125"/>
      <c r="AA19" s="125"/>
      <c r="AB19" s="125"/>
    </row>
    <row r="20" ht="24" customHeight="1" spans="1:28">
      <c r="A20" s="155" t="s">
        <v>163</v>
      </c>
      <c r="B20" s="155" t="s">
        <v>164</v>
      </c>
      <c r="C20" s="155" t="s">
        <v>156</v>
      </c>
      <c r="D20" s="157" t="s">
        <v>165</v>
      </c>
      <c r="E20" s="125"/>
      <c r="F20" s="125"/>
      <c r="G20" s="125"/>
      <c r="H20" s="125"/>
      <c r="I20" s="125"/>
      <c r="J20" s="125"/>
      <c r="K20" s="125"/>
      <c r="L20" s="125"/>
      <c r="M20" s="125"/>
      <c r="N20" s="125"/>
      <c r="O20" s="125"/>
      <c r="P20" s="125"/>
      <c r="Q20" s="125"/>
      <c r="R20" s="125"/>
      <c r="S20" s="125"/>
      <c r="T20" s="125"/>
      <c r="U20" s="125"/>
      <c r="V20" s="125"/>
      <c r="W20" s="125"/>
      <c r="X20" s="125"/>
      <c r="Y20" s="125"/>
      <c r="Z20" s="125"/>
      <c r="AA20" s="125">
        <v>95</v>
      </c>
      <c r="AB20" s="125"/>
    </row>
    <row r="21" ht="24" customHeight="1" spans="1:28">
      <c r="A21" s="158" t="s">
        <v>161</v>
      </c>
      <c r="B21" s="158" t="s">
        <v>143</v>
      </c>
      <c r="C21" s="158" t="s">
        <v>166</v>
      </c>
      <c r="D21" s="157" t="s">
        <v>167</v>
      </c>
      <c r="E21" s="125">
        <v>3327.45</v>
      </c>
      <c r="F21" s="125"/>
      <c r="G21" s="125"/>
      <c r="H21" s="125">
        <v>3001.22</v>
      </c>
      <c r="I21" s="125"/>
      <c r="J21" s="125">
        <v>326.23</v>
      </c>
      <c r="K21" s="125"/>
      <c r="L21" s="125"/>
      <c r="M21" s="125"/>
      <c r="N21" s="125"/>
      <c r="O21" s="125"/>
      <c r="P21" s="125"/>
      <c r="Q21" s="125"/>
      <c r="R21" s="125"/>
      <c r="S21" s="125"/>
      <c r="T21" s="125"/>
      <c r="U21" s="125"/>
      <c r="V21" s="125"/>
      <c r="W21" s="125"/>
      <c r="X21" s="125"/>
      <c r="Y21" s="125"/>
      <c r="Z21" s="125"/>
      <c r="AA21" s="125"/>
      <c r="AB21" s="125"/>
    </row>
    <row r="22" ht="24" customHeight="1" spans="1:28">
      <c r="A22" s="158" t="s">
        <v>163</v>
      </c>
      <c r="B22" s="158" t="s">
        <v>164</v>
      </c>
      <c r="C22" s="158" t="s">
        <v>168</v>
      </c>
      <c r="D22" s="157" t="s">
        <v>169</v>
      </c>
      <c r="E22" s="125"/>
      <c r="F22" s="125"/>
      <c r="G22" s="125"/>
      <c r="H22" s="125"/>
      <c r="I22" s="125"/>
      <c r="J22" s="125"/>
      <c r="K22" s="125"/>
      <c r="L22" s="125"/>
      <c r="M22" s="125"/>
      <c r="N22" s="125"/>
      <c r="O22" s="125"/>
      <c r="P22" s="125"/>
      <c r="Q22" s="125"/>
      <c r="R22" s="125"/>
      <c r="S22" s="125"/>
      <c r="T22" s="125"/>
      <c r="U22" s="125"/>
      <c r="V22" s="125"/>
      <c r="W22" s="125"/>
      <c r="X22" s="125"/>
      <c r="Y22" s="125"/>
      <c r="Z22" s="125"/>
      <c r="AA22" s="125">
        <v>395</v>
      </c>
      <c r="AB22" s="125"/>
    </row>
    <row r="23" ht="24" customHeight="1" spans="1:28">
      <c r="A23" s="158" t="s">
        <v>161</v>
      </c>
      <c r="B23" s="158" t="s">
        <v>143</v>
      </c>
      <c r="C23" s="158" t="s">
        <v>170</v>
      </c>
      <c r="D23" s="157" t="s">
        <v>171</v>
      </c>
      <c r="E23" s="125"/>
      <c r="F23" s="125"/>
      <c r="G23" s="125"/>
      <c r="H23" s="125"/>
      <c r="I23" s="125"/>
      <c r="J23" s="125"/>
      <c r="K23" s="125"/>
      <c r="L23" s="125"/>
      <c r="M23" s="125"/>
      <c r="N23" s="125"/>
      <c r="O23" s="125"/>
      <c r="P23" s="125"/>
      <c r="Q23" s="125"/>
      <c r="R23" s="125"/>
      <c r="S23" s="125"/>
      <c r="T23" s="125"/>
      <c r="U23" s="125"/>
      <c r="V23" s="125"/>
      <c r="W23" s="125"/>
      <c r="X23" s="125"/>
      <c r="Y23" s="125"/>
      <c r="Z23" s="125"/>
      <c r="AA23" s="125">
        <v>251</v>
      </c>
      <c r="AB23" s="125"/>
    </row>
    <row r="24" ht="24" customHeight="1" spans="1:28">
      <c r="A24" s="158" t="s">
        <v>161</v>
      </c>
      <c r="B24" s="158" t="s">
        <v>143</v>
      </c>
      <c r="C24" s="158" t="s">
        <v>172</v>
      </c>
      <c r="D24" s="157" t="s">
        <v>173</v>
      </c>
      <c r="E24" s="125"/>
      <c r="F24" s="125"/>
      <c r="G24" s="125"/>
      <c r="H24" s="125"/>
      <c r="I24" s="125"/>
      <c r="J24" s="125"/>
      <c r="K24" s="125"/>
      <c r="L24" s="125"/>
      <c r="M24" s="125"/>
      <c r="N24" s="125"/>
      <c r="O24" s="125"/>
      <c r="P24" s="125"/>
      <c r="Q24" s="125"/>
      <c r="R24" s="125"/>
      <c r="S24" s="125"/>
      <c r="T24" s="125"/>
      <c r="U24" s="125"/>
      <c r="V24" s="125"/>
      <c r="W24" s="125"/>
      <c r="X24" s="125"/>
      <c r="Y24" s="125"/>
      <c r="Z24" s="125"/>
      <c r="AA24" s="125">
        <v>210</v>
      </c>
      <c r="AB24" s="125"/>
    </row>
    <row r="25" ht="24" customHeight="1" spans="1:28">
      <c r="A25" s="158" t="s">
        <v>161</v>
      </c>
      <c r="B25" s="158" t="s">
        <v>143</v>
      </c>
      <c r="C25" s="158" t="s">
        <v>174</v>
      </c>
      <c r="D25" s="157" t="s">
        <v>175</v>
      </c>
      <c r="E25" s="125"/>
      <c r="F25" s="125"/>
      <c r="G25" s="125"/>
      <c r="H25" s="125"/>
      <c r="I25" s="125"/>
      <c r="J25" s="125"/>
      <c r="K25" s="125"/>
      <c r="L25" s="125"/>
      <c r="M25" s="125"/>
      <c r="N25" s="125"/>
      <c r="O25" s="125"/>
      <c r="P25" s="125"/>
      <c r="Q25" s="125"/>
      <c r="R25" s="125"/>
      <c r="S25" s="125"/>
      <c r="T25" s="125"/>
      <c r="U25" s="125"/>
      <c r="V25" s="125"/>
      <c r="W25" s="125"/>
      <c r="X25" s="125"/>
      <c r="Y25" s="125"/>
      <c r="Z25" s="125"/>
      <c r="AA25" s="125">
        <v>120</v>
      </c>
      <c r="AB25" s="125"/>
    </row>
    <row r="26" ht="24" customHeight="1" spans="1:28">
      <c r="A26" s="158" t="s">
        <v>161</v>
      </c>
      <c r="B26" s="158" t="s">
        <v>143</v>
      </c>
      <c r="C26" s="158" t="s">
        <v>153</v>
      </c>
      <c r="D26" s="157" t="s">
        <v>176</v>
      </c>
      <c r="E26" s="125"/>
      <c r="F26" s="125"/>
      <c r="G26" s="125"/>
      <c r="H26" s="125"/>
      <c r="I26" s="125"/>
      <c r="J26" s="125"/>
      <c r="K26" s="125"/>
      <c r="L26" s="125"/>
      <c r="M26" s="125"/>
      <c r="N26" s="125"/>
      <c r="O26" s="125"/>
      <c r="P26" s="125"/>
      <c r="Q26" s="125"/>
      <c r="R26" s="125"/>
      <c r="S26" s="125"/>
      <c r="T26" s="125"/>
      <c r="U26" s="125"/>
      <c r="V26" s="125"/>
      <c r="W26" s="125"/>
      <c r="X26" s="125"/>
      <c r="Y26" s="125"/>
      <c r="Z26" s="125"/>
      <c r="AA26" s="125">
        <v>20</v>
      </c>
      <c r="AB26" s="125"/>
    </row>
    <row r="27" ht="24" customHeight="1" spans="1:28">
      <c r="A27" s="158" t="s">
        <v>161</v>
      </c>
      <c r="B27" s="158" t="s">
        <v>143</v>
      </c>
      <c r="C27" s="158" t="s">
        <v>177</v>
      </c>
      <c r="D27" s="157" t="s">
        <v>178</v>
      </c>
      <c r="E27" s="125"/>
      <c r="F27" s="125"/>
      <c r="G27" s="125"/>
      <c r="H27" s="125"/>
      <c r="I27" s="125"/>
      <c r="J27" s="125"/>
      <c r="K27" s="125"/>
      <c r="L27" s="125"/>
      <c r="M27" s="125"/>
      <c r="N27" s="125"/>
      <c r="O27" s="125"/>
      <c r="P27" s="125"/>
      <c r="Q27" s="125"/>
      <c r="R27" s="125"/>
      <c r="S27" s="125"/>
      <c r="T27" s="125"/>
      <c r="U27" s="125"/>
      <c r="V27" s="125"/>
      <c r="W27" s="125"/>
      <c r="X27" s="125"/>
      <c r="Y27" s="125"/>
      <c r="Z27" s="125"/>
      <c r="AA27" s="125">
        <v>220</v>
      </c>
      <c r="AB27" s="125"/>
    </row>
    <row r="28" ht="24" spans="1:28">
      <c r="A28" s="155">
        <v>213</v>
      </c>
      <c r="B28" s="155" t="s">
        <v>164</v>
      </c>
      <c r="C28" s="155" t="s">
        <v>137</v>
      </c>
      <c r="D28" s="157" t="s">
        <v>179</v>
      </c>
      <c r="E28" s="125"/>
      <c r="F28" s="125"/>
      <c r="G28" s="125"/>
      <c r="H28" s="125"/>
      <c r="I28" s="125"/>
      <c r="J28" s="125"/>
      <c r="K28" s="125"/>
      <c r="L28" s="125"/>
      <c r="M28" s="125"/>
      <c r="N28" s="125"/>
      <c r="O28" s="125"/>
      <c r="P28" s="125"/>
      <c r="Q28" s="125"/>
      <c r="R28" s="125"/>
      <c r="S28" s="125"/>
      <c r="T28" s="125"/>
      <c r="U28" s="125"/>
      <c r="V28" s="125"/>
      <c r="W28" s="125"/>
      <c r="X28" s="125"/>
      <c r="Y28" s="125"/>
      <c r="Z28" s="125"/>
      <c r="AA28" s="125">
        <v>3060</v>
      </c>
      <c r="AB28" s="125"/>
    </row>
    <row r="29" spans="1:28">
      <c r="A29" s="155" t="s">
        <v>163</v>
      </c>
      <c r="B29" s="155" t="s">
        <v>164</v>
      </c>
      <c r="C29" s="155" t="s">
        <v>139</v>
      </c>
      <c r="D29" s="157" t="s">
        <v>180</v>
      </c>
      <c r="E29" s="125"/>
      <c r="F29" s="125"/>
      <c r="G29" s="125"/>
      <c r="H29" s="125"/>
      <c r="I29" s="125"/>
      <c r="J29" s="125"/>
      <c r="K29" s="125"/>
      <c r="L29" s="125"/>
      <c r="M29" s="125"/>
      <c r="N29" s="125"/>
      <c r="O29" s="125"/>
      <c r="P29" s="125"/>
      <c r="Q29" s="125"/>
      <c r="R29" s="125"/>
      <c r="S29" s="125"/>
      <c r="T29" s="125"/>
      <c r="U29" s="125"/>
      <c r="V29" s="125"/>
      <c r="W29" s="125"/>
      <c r="X29" s="125"/>
      <c r="Y29" s="125"/>
      <c r="Z29" s="125"/>
      <c r="AA29" s="125">
        <v>349</v>
      </c>
      <c r="AB29" s="125"/>
    </row>
    <row r="30" ht="24" spans="1:28">
      <c r="A30" s="158" t="s">
        <v>163</v>
      </c>
      <c r="B30" s="158" t="s">
        <v>164</v>
      </c>
      <c r="C30" s="158" t="s">
        <v>181</v>
      </c>
      <c r="D30" s="157" t="s">
        <v>182</v>
      </c>
      <c r="E30" s="125"/>
      <c r="F30" s="125"/>
      <c r="G30" s="125"/>
      <c r="H30" s="125"/>
      <c r="I30" s="125"/>
      <c r="J30" s="125"/>
      <c r="K30" s="125"/>
      <c r="L30" s="125"/>
      <c r="M30" s="125"/>
      <c r="N30" s="125"/>
      <c r="O30" s="125"/>
      <c r="P30" s="125"/>
      <c r="Q30" s="125"/>
      <c r="R30" s="125"/>
      <c r="S30" s="125"/>
      <c r="T30" s="125"/>
      <c r="U30" s="125"/>
      <c r="V30" s="125"/>
      <c r="W30" s="125"/>
      <c r="X30" s="125"/>
      <c r="Y30" s="125"/>
      <c r="Z30" s="125"/>
      <c r="AA30" s="125">
        <v>80</v>
      </c>
      <c r="AB30" s="125"/>
    </row>
    <row r="31" ht="24" spans="1:28">
      <c r="A31" s="158">
        <v>221</v>
      </c>
      <c r="B31" s="158" t="s">
        <v>156</v>
      </c>
      <c r="C31" s="158" t="s">
        <v>164</v>
      </c>
      <c r="D31" s="157" t="s">
        <v>183</v>
      </c>
      <c r="E31" s="125">
        <v>407.51</v>
      </c>
      <c r="F31" s="125"/>
      <c r="G31" s="125"/>
      <c r="H31" s="125"/>
      <c r="I31" s="125">
        <v>407.51</v>
      </c>
      <c r="J31" s="125"/>
      <c r="K31" s="125"/>
      <c r="L31" s="125"/>
      <c r="M31" s="125"/>
      <c r="N31" s="125"/>
      <c r="O31" s="125"/>
      <c r="P31" s="125"/>
      <c r="Q31" s="125"/>
      <c r="R31" s="125"/>
      <c r="S31" s="125"/>
      <c r="T31" s="125"/>
      <c r="U31" s="125"/>
      <c r="V31" s="125"/>
      <c r="W31" s="125"/>
      <c r="X31" s="125"/>
      <c r="Y31" s="125"/>
      <c r="Z31" s="125"/>
      <c r="AA31" s="125"/>
      <c r="AB31" s="125"/>
    </row>
  </sheetData>
  <mergeCells count="36">
    <mergeCell ref="A1:AB1"/>
    <mergeCell ref="E4:Z4"/>
    <mergeCell ref="E5:N5"/>
    <mergeCell ref="Q5:Z5"/>
    <mergeCell ref="F6:I6"/>
    <mergeCell ref="J6:M6"/>
    <mergeCell ref="R6:U6"/>
    <mergeCell ref="V6:Y6"/>
    <mergeCell ref="G7:H7"/>
    <mergeCell ref="S7:T7"/>
    <mergeCell ref="A7:A8"/>
    <mergeCell ref="B7:B8"/>
    <mergeCell ref="C7:C8"/>
    <mergeCell ref="D4:D8"/>
    <mergeCell ref="E6:E8"/>
    <mergeCell ref="F7:F8"/>
    <mergeCell ref="I7:I8"/>
    <mergeCell ref="J7:J8"/>
    <mergeCell ref="K7:K8"/>
    <mergeCell ref="L7:L8"/>
    <mergeCell ref="M7:M8"/>
    <mergeCell ref="N6:N8"/>
    <mergeCell ref="O5:O8"/>
    <mergeCell ref="P5:P8"/>
    <mergeCell ref="Q6:Q8"/>
    <mergeCell ref="R7:R8"/>
    <mergeCell ref="U7:U8"/>
    <mergeCell ref="V7:V8"/>
    <mergeCell ref="W7:W8"/>
    <mergeCell ref="X7:X8"/>
    <mergeCell ref="Y7:Y8"/>
    <mergeCell ref="Z6:Z8"/>
    <mergeCell ref="AA6:AA8"/>
    <mergeCell ref="AB6:AB8"/>
    <mergeCell ref="A4:C6"/>
    <mergeCell ref="AA4:AB5"/>
  </mergeCells>
  <pageMargins left="0.751388888888889" right="0.751388888888889" top="1" bottom="1" header="0.511805555555556" footer="0.511805555555556"/>
  <pageSetup paperSize="9" scale="47"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63"/>
  <sheetViews>
    <sheetView topLeftCell="A16" workbookViewId="0">
      <selection activeCell="G52" sqref="G52:G63"/>
    </sheetView>
  </sheetViews>
  <sheetFormatPr defaultColWidth="9" defaultRowHeight="13.5"/>
  <cols>
    <col min="1" max="1" width="9.125" customWidth="1"/>
    <col min="2" max="2" width="16" customWidth="1"/>
    <col min="3" max="3" width="28.125" customWidth="1"/>
    <col min="4" max="4" width="21.125" customWidth="1"/>
    <col min="5" max="5" width="12.625" customWidth="1"/>
    <col min="6" max="6" width="8.625" customWidth="1"/>
    <col min="7" max="7" width="8.375" customWidth="1"/>
    <col min="8" max="8" width="10.5" customWidth="1"/>
    <col min="9" max="9" width="8.625" customWidth="1"/>
  </cols>
  <sheetData>
    <row r="1" ht="15" customHeight="1" spans="1:18">
      <c r="A1" s="101"/>
      <c r="B1" s="101"/>
      <c r="C1" s="102"/>
      <c r="D1" s="103"/>
      <c r="E1" s="103"/>
      <c r="F1" s="103"/>
      <c r="G1" s="103"/>
      <c r="H1" s="103"/>
      <c r="I1" s="103"/>
      <c r="J1" s="103"/>
      <c r="K1" s="103"/>
      <c r="L1" s="103"/>
      <c r="M1" s="103"/>
      <c r="N1" s="103"/>
      <c r="O1" s="103"/>
      <c r="P1" s="103"/>
      <c r="Q1" s="103"/>
      <c r="R1" s="103"/>
    </row>
    <row r="2" ht="33.95" customHeight="1" spans="1:19">
      <c r="A2" s="29" t="s">
        <v>184</v>
      </c>
      <c r="B2" s="29"/>
      <c r="C2" s="29"/>
      <c r="D2" s="29"/>
      <c r="E2" s="29"/>
      <c r="F2" s="29"/>
      <c r="G2" s="29"/>
      <c r="H2" s="29"/>
      <c r="I2" s="29"/>
      <c r="J2" s="29"/>
      <c r="K2" s="29"/>
      <c r="L2" s="29"/>
      <c r="M2" s="29"/>
      <c r="N2" s="29"/>
      <c r="O2" s="29"/>
      <c r="P2" s="29"/>
      <c r="Q2" s="29"/>
      <c r="R2" s="29"/>
      <c r="S2" s="29"/>
    </row>
    <row r="3" ht="20.1" customHeight="1" spans="1:19">
      <c r="A3" s="104" t="s">
        <v>1</v>
      </c>
      <c r="B3" s="102"/>
      <c r="C3" s="102"/>
      <c r="D3" s="103"/>
      <c r="E3" s="103"/>
      <c r="F3" s="103"/>
      <c r="G3" s="103"/>
      <c r="H3" s="103"/>
      <c r="I3" s="103"/>
      <c r="J3" s="103"/>
      <c r="K3" s="103"/>
      <c r="L3" s="103"/>
      <c r="M3" s="103"/>
      <c r="N3" s="103"/>
      <c r="O3" s="103"/>
      <c r="P3" s="103"/>
      <c r="Q3" s="103"/>
      <c r="R3" s="101" t="s">
        <v>41</v>
      </c>
      <c r="S3" s="101"/>
    </row>
    <row r="4" ht="48" customHeight="1" spans="1:19">
      <c r="A4" s="105" t="s">
        <v>185</v>
      </c>
      <c r="B4" s="106"/>
      <c r="C4" s="105" t="s">
        <v>186</v>
      </c>
      <c r="D4" s="34" t="s">
        <v>187</v>
      </c>
      <c r="E4" s="34"/>
      <c r="F4" s="34"/>
      <c r="G4" s="34"/>
      <c r="H4" s="34"/>
      <c r="I4" s="34"/>
      <c r="J4" s="34"/>
      <c r="K4" s="34"/>
      <c r="L4" s="34"/>
      <c r="M4" s="34"/>
      <c r="N4" s="34"/>
      <c r="O4" s="34"/>
      <c r="P4" s="34"/>
      <c r="Q4" s="34"/>
      <c r="R4" s="34"/>
      <c r="S4" s="34"/>
    </row>
    <row r="5" ht="20.1" customHeight="1" spans="1:19">
      <c r="A5" s="107"/>
      <c r="B5" s="108"/>
      <c r="C5" s="109"/>
      <c r="D5" s="110" t="s">
        <v>188</v>
      </c>
      <c r="E5" s="85" t="s">
        <v>189</v>
      </c>
      <c r="F5" s="86"/>
      <c r="G5" s="86"/>
      <c r="H5" s="86"/>
      <c r="I5" s="86"/>
      <c r="J5" s="86"/>
      <c r="K5" s="86"/>
      <c r="L5" s="86"/>
      <c r="M5" s="86"/>
      <c r="N5" s="86"/>
      <c r="O5" s="88"/>
      <c r="P5" s="129" t="s">
        <v>190</v>
      </c>
      <c r="Q5" s="132"/>
      <c r="R5" s="132"/>
      <c r="S5" s="133"/>
    </row>
    <row r="6" ht="20.1" customHeight="1" spans="1:19">
      <c r="A6" s="111" t="s">
        <v>104</v>
      </c>
      <c r="B6" s="111" t="s">
        <v>105</v>
      </c>
      <c r="C6" s="109"/>
      <c r="D6" s="112"/>
      <c r="E6" s="33" t="s">
        <v>98</v>
      </c>
      <c r="F6" s="113" t="s">
        <v>191</v>
      </c>
      <c r="G6" s="114"/>
      <c r="H6" s="114"/>
      <c r="I6" s="114"/>
      <c r="J6" s="114"/>
      <c r="K6" s="114"/>
      <c r="L6" s="114"/>
      <c r="M6" s="130"/>
      <c r="N6" s="32" t="s">
        <v>192</v>
      </c>
      <c r="O6" s="32" t="s">
        <v>193</v>
      </c>
      <c r="P6" s="131"/>
      <c r="Q6" s="134"/>
      <c r="R6" s="134"/>
      <c r="S6" s="135"/>
    </row>
    <row r="7" ht="66.95" customHeight="1" spans="1:19">
      <c r="A7" s="115"/>
      <c r="B7" s="115"/>
      <c r="C7" s="107"/>
      <c r="D7" s="116"/>
      <c r="E7" s="37"/>
      <c r="F7" s="32" t="s">
        <v>102</v>
      </c>
      <c r="G7" s="32" t="s">
        <v>194</v>
      </c>
      <c r="H7" s="32" t="s">
        <v>195</v>
      </c>
      <c r="I7" s="32" t="s">
        <v>196</v>
      </c>
      <c r="J7" s="32" t="s">
        <v>197</v>
      </c>
      <c r="K7" s="32" t="s">
        <v>198</v>
      </c>
      <c r="L7" s="32" t="s">
        <v>199</v>
      </c>
      <c r="M7" s="32" t="s">
        <v>200</v>
      </c>
      <c r="N7" s="32"/>
      <c r="O7" s="32"/>
      <c r="P7" s="32" t="s">
        <v>102</v>
      </c>
      <c r="Q7" s="32" t="s">
        <v>201</v>
      </c>
      <c r="R7" s="32" t="s">
        <v>202</v>
      </c>
      <c r="S7" s="32" t="s">
        <v>203</v>
      </c>
    </row>
    <row r="8" ht="20.1" customHeight="1" spans="1:19">
      <c r="A8" s="117">
        <v>1</v>
      </c>
      <c r="B8" s="117">
        <v>2</v>
      </c>
      <c r="C8" s="118">
        <v>3</v>
      </c>
      <c r="D8" s="117">
        <v>4</v>
      </c>
      <c r="E8" s="117">
        <v>5</v>
      </c>
      <c r="F8" s="117">
        <v>6</v>
      </c>
      <c r="G8" s="117">
        <v>7</v>
      </c>
      <c r="H8" s="118">
        <v>8</v>
      </c>
      <c r="I8" s="117">
        <v>9</v>
      </c>
      <c r="J8" s="117">
        <v>10</v>
      </c>
      <c r="K8" s="117">
        <v>11</v>
      </c>
      <c r="L8" s="117">
        <v>12</v>
      </c>
      <c r="M8" s="118">
        <v>13</v>
      </c>
      <c r="N8" s="117">
        <v>14</v>
      </c>
      <c r="O8" s="117">
        <v>15</v>
      </c>
      <c r="P8" s="117">
        <v>16</v>
      </c>
      <c r="Q8" s="117">
        <v>17</v>
      </c>
      <c r="R8" s="118">
        <v>18</v>
      </c>
      <c r="S8" s="117">
        <v>19</v>
      </c>
    </row>
    <row r="9" ht="20.1" customHeight="1" spans="1:19">
      <c r="A9" s="119" t="s">
        <v>204</v>
      </c>
      <c r="B9" s="120"/>
      <c r="C9" s="121"/>
      <c r="D9" s="117"/>
      <c r="E9" s="117"/>
      <c r="F9" s="117"/>
      <c r="G9" s="117"/>
      <c r="H9" s="117"/>
      <c r="I9" s="117"/>
      <c r="J9" s="117"/>
      <c r="K9" s="117"/>
      <c r="L9" s="117"/>
      <c r="M9" s="117"/>
      <c r="N9" s="117"/>
      <c r="O9" s="117"/>
      <c r="P9" s="117"/>
      <c r="Q9" s="117"/>
      <c r="R9" s="117"/>
      <c r="S9" s="117"/>
    </row>
    <row r="10" ht="18" customHeight="1" spans="1:19">
      <c r="A10" s="122">
        <v>301</v>
      </c>
      <c r="B10" s="123" t="s">
        <v>205</v>
      </c>
      <c r="C10" s="124" t="s">
        <v>99</v>
      </c>
      <c r="D10" s="125">
        <f>SUM(D11:D23)</f>
        <v>5859.73</v>
      </c>
      <c r="E10" s="125">
        <f>SUM(E11:E23)</f>
        <v>5859.73</v>
      </c>
      <c r="F10" s="125">
        <f>SUM(F11:F23)</f>
        <v>5859.73</v>
      </c>
      <c r="G10" s="125">
        <f>SUM(G11:G23)</f>
        <v>5859.73</v>
      </c>
      <c r="H10" s="125"/>
      <c r="I10" s="128"/>
      <c r="J10" s="128"/>
      <c r="K10" s="128"/>
      <c r="L10" s="128"/>
      <c r="M10" s="128"/>
      <c r="N10" s="128"/>
      <c r="O10" s="128"/>
      <c r="P10" s="128"/>
      <c r="Q10" s="128"/>
      <c r="R10" s="128"/>
      <c r="S10" s="128"/>
    </row>
    <row r="11" ht="18" customHeight="1" spans="1:19">
      <c r="A11" s="126"/>
      <c r="B11" s="123" t="s">
        <v>206</v>
      </c>
      <c r="C11" s="127" t="s">
        <v>207</v>
      </c>
      <c r="D11" s="125">
        <v>3448.57</v>
      </c>
      <c r="E11" s="125">
        <v>3448.57</v>
      </c>
      <c r="F11" s="125">
        <v>3448.57</v>
      </c>
      <c r="G11" s="125">
        <v>3448.57</v>
      </c>
      <c r="H11" s="125"/>
      <c r="I11" s="128"/>
      <c r="J11" s="128"/>
      <c r="K11" s="128"/>
      <c r="L11" s="128"/>
      <c r="M11" s="128"/>
      <c r="N11" s="128"/>
      <c r="O11" s="128"/>
      <c r="P11" s="128"/>
      <c r="Q11" s="128"/>
      <c r="R11" s="128"/>
      <c r="S11" s="128"/>
    </row>
    <row r="12" ht="18" customHeight="1" spans="1:19">
      <c r="A12" s="126"/>
      <c r="B12" s="123" t="s">
        <v>208</v>
      </c>
      <c r="C12" s="127" t="s">
        <v>209</v>
      </c>
      <c r="D12" s="125"/>
      <c r="E12" s="125"/>
      <c r="F12" s="125"/>
      <c r="G12" s="125"/>
      <c r="H12" s="125"/>
      <c r="I12" s="128"/>
      <c r="J12" s="128"/>
      <c r="K12" s="128"/>
      <c r="L12" s="128"/>
      <c r="M12" s="128"/>
      <c r="N12" s="128"/>
      <c r="O12" s="128"/>
      <c r="P12" s="128"/>
      <c r="Q12" s="128"/>
      <c r="R12" s="128"/>
      <c r="S12" s="128"/>
    </row>
    <row r="13" ht="18" customHeight="1" spans="1:19">
      <c r="A13" s="126"/>
      <c r="B13" s="123" t="s">
        <v>210</v>
      </c>
      <c r="C13" s="127" t="s">
        <v>211</v>
      </c>
      <c r="D13" s="125">
        <v>135.04</v>
      </c>
      <c r="E13" s="125">
        <v>135.04</v>
      </c>
      <c r="F13" s="125">
        <v>135.04</v>
      </c>
      <c r="G13" s="125">
        <v>135.04</v>
      </c>
      <c r="H13" s="125"/>
      <c r="I13" s="128"/>
      <c r="J13" s="128"/>
      <c r="K13" s="128"/>
      <c r="L13" s="128"/>
      <c r="M13" s="128"/>
      <c r="N13" s="128"/>
      <c r="O13" s="128"/>
      <c r="P13" s="128"/>
      <c r="Q13" s="128"/>
      <c r="R13" s="128"/>
      <c r="S13" s="128"/>
    </row>
    <row r="14" ht="18" customHeight="1" spans="1:19">
      <c r="A14" s="126"/>
      <c r="B14" s="123" t="s">
        <v>212</v>
      </c>
      <c r="C14" s="127" t="s">
        <v>213</v>
      </c>
      <c r="D14" s="125"/>
      <c r="E14" s="125"/>
      <c r="F14" s="125"/>
      <c r="G14" s="125"/>
      <c r="H14" s="125"/>
      <c r="I14" s="128"/>
      <c r="J14" s="128"/>
      <c r="K14" s="128"/>
      <c r="L14" s="128"/>
      <c r="M14" s="128"/>
      <c r="N14" s="128"/>
      <c r="O14" s="128"/>
      <c r="P14" s="128"/>
      <c r="Q14" s="128"/>
      <c r="R14" s="128"/>
      <c r="S14" s="128"/>
    </row>
    <row r="15" ht="18" customHeight="1" spans="1:19">
      <c r="A15" s="126"/>
      <c r="B15" s="123" t="s">
        <v>214</v>
      </c>
      <c r="C15" s="127" t="s">
        <v>215</v>
      </c>
      <c r="D15" s="125">
        <v>698.83</v>
      </c>
      <c r="E15" s="125">
        <v>698.83</v>
      </c>
      <c r="F15" s="125">
        <v>698.83</v>
      </c>
      <c r="G15" s="125">
        <v>698.83</v>
      </c>
      <c r="H15" s="125"/>
      <c r="I15" s="128"/>
      <c r="J15" s="128"/>
      <c r="K15" s="128"/>
      <c r="L15" s="128"/>
      <c r="M15" s="128"/>
      <c r="N15" s="128"/>
      <c r="O15" s="128"/>
      <c r="P15" s="128"/>
      <c r="Q15" s="128"/>
      <c r="R15" s="128"/>
      <c r="S15" s="128"/>
    </row>
    <row r="16" ht="18" customHeight="1" spans="1:19">
      <c r="A16" s="126"/>
      <c r="B16" s="123" t="s">
        <v>216</v>
      </c>
      <c r="C16" s="127" t="s">
        <v>217</v>
      </c>
      <c r="D16" s="125">
        <v>700.77</v>
      </c>
      <c r="E16" s="125">
        <v>700.77</v>
      </c>
      <c r="F16" s="125">
        <v>700.77</v>
      </c>
      <c r="G16" s="125">
        <v>700.77</v>
      </c>
      <c r="H16" s="125"/>
      <c r="I16" s="128"/>
      <c r="J16" s="128"/>
      <c r="K16" s="128"/>
      <c r="L16" s="128"/>
      <c r="M16" s="128"/>
      <c r="N16" s="128"/>
      <c r="O16" s="128"/>
      <c r="P16" s="128"/>
      <c r="Q16" s="128"/>
      <c r="R16" s="128"/>
      <c r="S16" s="128"/>
    </row>
    <row r="17" ht="18" customHeight="1" spans="1:19">
      <c r="A17" s="126"/>
      <c r="B17" s="123" t="s">
        <v>218</v>
      </c>
      <c r="C17" s="127" t="s">
        <v>219</v>
      </c>
      <c r="D17" s="128"/>
      <c r="E17" s="128"/>
      <c r="F17" s="128"/>
      <c r="G17" s="128"/>
      <c r="H17" s="128"/>
      <c r="I17" s="128"/>
      <c r="J17" s="128"/>
      <c r="K17" s="128"/>
      <c r="L17" s="128"/>
      <c r="M17" s="128"/>
      <c r="N17" s="128"/>
      <c r="O17" s="128"/>
      <c r="P17" s="128"/>
      <c r="Q17" s="128"/>
      <c r="R17" s="128"/>
      <c r="S17" s="128"/>
    </row>
    <row r="18" ht="18" customHeight="1" spans="1:19">
      <c r="A18" s="126"/>
      <c r="B18" s="123" t="s">
        <v>220</v>
      </c>
      <c r="C18" s="127" t="s">
        <v>221</v>
      </c>
      <c r="D18" s="125">
        <v>346.88</v>
      </c>
      <c r="E18" s="125">
        <v>346.88</v>
      </c>
      <c r="F18" s="125">
        <v>346.88</v>
      </c>
      <c r="G18" s="125">
        <v>346.88</v>
      </c>
      <c r="H18" s="128"/>
      <c r="I18" s="128"/>
      <c r="J18" s="128"/>
      <c r="K18" s="128"/>
      <c r="L18" s="128"/>
      <c r="M18" s="128"/>
      <c r="N18" s="128"/>
      <c r="O18" s="128"/>
      <c r="P18" s="128"/>
      <c r="Q18" s="128"/>
      <c r="R18" s="128"/>
      <c r="S18" s="128"/>
    </row>
    <row r="19" ht="18" customHeight="1" spans="1:19">
      <c r="A19" s="126"/>
      <c r="B19" s="123" t="s">
        <v>222</v>
      </c>
      <c r="C19" s="127" t="s">
        <v>223</v>
      </c>
      <c r="D19" s="125">
        <v>65.31</v>
      </c>
      <c r="E19" s="125">
        <v>65.31</v>
      </c>
      <c r="F19" s="125">
        <v>65.31</v>
      </c>
      <c r="G19" s="125">
        <v>65.31</v>
      </c>
      <c r="H19" s="128"/>
      <c r="I19" s="128"/>
      <c r="J19" s="128"/>
      <c r="K19" s="128"/>
      <c r="L19" s="128"/>
      <c r="M19" s="128"/>
      <c r="N19" s="128"/>
      <c r="O19" s="128"/>
      <c r="P19" s="128"/>
      <c r="Q19" s="128"/>
      <c r="R19" s="128"/>
      <c r="S19" s="128"/>
    </row>
    <row r="20" ht="18" customHeight="1" spans="1:19">
      <c r="A20" s="126"/>
      <c r="B20" s="123" t="s">
        <v>224</v>
      </c>
      <c r="C20" s="127" t="s">
        <v>225</v>
      </c>
      <c r="D20" s="125">
        <v>32.82</v>
      </c>
      <c r="E20" s="125">
        <v>32.82</v>
      </c>
      <c r="F20" s="125">
        <v>32.82</v>
      </c>
      <c r="G20" s="125">
        <v>32.82</v>
      </c>
      <c r="H20" s="128"/>
      <c r="I20" s="128"/>
      <c r="J20" s="128"/>
      <c r="K20" s="128"/>
      <c r="L20" s="128"/>
      <c r="M20" s="128"/>
      <c r="N20" s="128"/>
      <c r="O20" s="128"/>
      <c r="P20" s="128"/>
      <c r="Q20" s="128"/>
      <c r="R20" s="128"/>
      <c r="S20" s="128"/>
    </row>
    <row r="21" ht="18" customHeight="1" spans="1:19">
      <c r="A21" s="126"/>
      <c r="B21" s="123" t="s">
        <v>226</v>
      </c>
      <c r="C21" s="127" t="s">
        <v>227</v>
      </c>
      <c r="D21" s="125">
        <v>407.51</v>
      </c>
      <c r="E21" s="125">
        <v>407.51</v>
      </c>
      <c r="F21" s="125">
        <v>407.51</v>
      </c>
      <c r="G21" s="125">
        <v>407.51</v>
      </c>
      <c r="H21" s="128"/>
      <c r="I21" s="128"/>
      <c r="J21" s="128"/>
      <c r="K21" s="128"/>
      <c r="L21" s="128"/>
      <c r="M21" s="128"/>
      <c r="N21" s="128"/>
      <c r="O21" s="128"/>
      <c r="P21" s="128"/>
      <c r="Q21" s="128"/>
      <c r="R21" s="128"/>
      <c r="S21" s="128"/>
    </row>
    <row r="22" ht="18" customHeight="1" spans="1:19">
      <c r="A22" s="126"/>
      <c r="B22" s="123" t="s">
        <v>228</v>
      </c>
      <c r="C22" s="127" t="s">
        <v>229</v>
      </c>
      <c r="D22" s="128"/>
      <c r="E22" s="128"/>
      <c r="F22" s="128"/>
      <c r="G22" s="128"/>
      <c r="H22" s="128"/>
      <c r="I22" s="128"/>
      <c r="J22" s="128"/>
      <c r="K22" s="128"/>
      <c r="L22" s="128"/>
      <c r="M22" s="128"/>
      <c r="N22" s="128"/>
      <c r="O22" s="128"/>
      <c r="P22" s="128"/>
      <c r="Q22" s="128"/>
      <c r="R22" s="128"/>
      <c r="S22" s="128"/>
    </row>
    <row r="23" ht="18" customHeight="1" spans="1:19">
      <c r="A23" s="126"/>
      <c r="B23" s="123" t="s">
        <v>230</v>
      </c>
      <c r="C23" s="127" t="s">
        <v>231</v>
      </c>
      <c r="D23" s="125">
        <v>24</v>
      </c>
      <c r="E23" s="125">
        <v>24</v>
      </c>
      <c r="F23" s="125">
        <v>24</v>
      </c>
      <c r="G23" s="125">
        <v>24</v>
      </c>
      <c r="H23" s="128"/>
      <c r="I23" s="128"/>
      <c r="J23" s="128"/>
      <c r="K23" s="128"/>
      <c r="L23" s="128"/>
      <c r="M23" s="128"/>
      <c r="N23" s="128"/>
      <c r="O23" s="128"/>
      <c r="P23" s="128"/>
      <c r="Q23" s="128"/>
      <c r="R23" s="128"/>
      <c r="S23" s="128"/>
    </row>
    <row r="24" ht="18" customHeight="1" spans="1:19">
      <c r="A24" s="122">
        <v>302</v>
      </c>
      <c r="B24" s="123"/>
      <c r="C24" s="124" t="s">
        <v>100</v>
      </c>
      <c r="D24" s="125">
        <f>SUM(D25:D49)</f>
        <v>518.08</v>
      </c>
      <c r="E24" s="125">
        <f>SUM(E25:E49)</f>
        <v>518.08</v>
      </c>
      <c r="F24" s="125">
        <f>SUM(F25:F49)</f>
        <v>518.08</v>
      </c>
      <c r="G24" s="125">
        <f>SUM(G25:G49)</f>
        <v>518.08</v>
      </c>
      <c r="H24" s="128"/>
      <c r="I24" s="128"/>
      <c r="J24" s="128"/>
      <c r="K24" s="128"/>
      <c r="L24" s="128"/>
      <c r="M24" s="128"/>
      <c r="N24" s="128"/>
      <c r="O24" s="128"/>
      <c r="P24" s="128"/>
      <c r="Q24" s="128"/>
      <c r="R24" s="128"/>
      <c r="S24" s="128"/>
    </row>
    <row r="25" ht="18" customHeight="1" spans="1:19">
      <c r="A25" s="126"/>
      <c r="B25" s="123" t="s">
        <v>206</v>
      </c>
      <c r="C25" s="127" t="s">
        <v>232</v>
      </c>
      <c r="D25" s="125">
        <v>346.12</v>
      </c>
      <c r="E25" s="125">
        <v>346.12</v>
      </c>
      <c r="F25" s="125">
        <v>346.12</v>
      </c>
      <c r="G25" s="125">
        <v>346.12</v>
      </c>
      <c r="H25" s="128"/>
      <c r="I25" s="128"/>
      <c r="J25" s="128"/>
      <c r="K25" s="128"/>
      <c r="L25" s="128"/>
      <c r="M25" s="128"/>
      <c r="N25" s="128"/>
      <c r="O25" s="128"/>
      <c r="P25" s="128"/>
      <c r="Q25" s="128"/>
      <c r="R25" s="128"/>
      <c r="S25" s="128"/>
    </row>
    <row r="26" ht="18" customHeight="1" spans="1:19">
      <c r="A26" s="126"/>
      <c r="B26" s="123" t="s">
        <v>208</v>
      </c>
      <c r="C26" s="127" t="s">
        <v>233</v>
      </c>
      <c r="D26" s="125"/>
      <c r="E26" s="125"/>
      <c r="F26" s="125"/>
      <c r="G26" s="125"/>
      <c r="H26" s="128"/>
      <c r="I26" s="128"/>
      <c r="J26" s="128"/>
      <c r="K26" s="128"/>
      <c r="L26" s="128"/>
      <c r="M26" s="128"/>
      <c r="N26" s="128"/>
      <c r="O26" s="128"/>
      <c r="P26" s="128"/>
      <c r="Q26" s="128"/>
      <c r="R26" s="128"/>
      <c r="S26" s="128"/>
    </row>
    <row r="27" ht="18" customHeight="1" spans="1:19">
      <c r="A27" s="126"/>
      <c r="B27" s="123" t="s">
        <v>210</v>
      </c>
      <c r="C27" s="127" t="s">
        <v>234</v>
      </c>
      <c r="D27" s="125"/>
      <c r="E27" s="125"/>
      <c r="F27" s="125"/>
      <c r="G27" s="125"/>
      <c r="H27" s="128"/>
      <c r="I27" s="128"/>
      <c r="J27" s="128"/>
      <c r="K27" s="128"/>
      <c r="L27" s="128"/>
      <c r="M27" s="128"/>
      <c r="N27" s="128"/>
      <c r="O27" s="128"/>
      <c r="P27" s="128"/>
      <c r="Q27" s="128"/>
      <c r="R27" s="128"/>
      <c r="S27" s="128"/>
    </row>
    <row r="28" ht="18" customHeight="1" spans="1:19">
      <c r="A28" s="126"/>
      <c r="B28" s="123" t="s">
        <v>235</v>
      </c>
      <c r="C28" s="127" t="s">
        <v>236</v>
      </c>
      <c r="D28" s="125"/>
      <c r="E28" s="125"/>
      <c r="F28" s="125"/>
      <c r="G28" s="125"/>
      <c r="H28" s="128"/>
      <c r="I28" s="128"/>
      <c r="J28" s="128"/>
      <c r="K28" s="128"/>
      <c r="L28" s="128"/>
      <c r="M28" s="128"/>
      <c r="N28" s="128"/>
      <c r="O28" s="128"/>
      <c r="P28" s="128"/>
      <c r="Q28" s="128"/>
      <c r="R28" s="128"/>
      <c r="S28" s="128"/>
    </row>
    <row r="29" ht="18" customHeight="1" spans="1:19">
      <c r="A29" s="126"/>
      <c r="B29" s="123" t="s">
        <v>237</v>
      </c>
      <c r="C29" s="127" t="s">
        <v>238</v>
      </c>
      <c r="D29" s="128"/>
      <c r="E29" s="128"/>
      <c r="F29" s="128"/>
      <c r="G29" s="128"/>
      <c r="H29" s="128"/>
      <c r="I29" s="128"/>
      <c r="J29" s="128"/>
      <c r="K29" s="128"/>
      <c r="L29" s="128"/>
      <c r="M29" s="128"/>
      <c r="N29" s="128"/>
      <c r="O29" s="128"/>
      <c r="P29" s="128"/>
      <c r="Q29" s="128"/>
      <c r="R29" s="128"/>
      <c r="S29" s="128"/>
    </row>
    <row r="30" ht="18" customHeight="1" spans="1:19">
      <c r="A30" s="126"/>
      <c r="B30" s="123" t="s">
        <v>212</v>
      </c>
      <c r="C30" s="127" t="s">
        <v>239</v>
      </c>
      <c r="D30" s="125"/>
      <c r="E30" s="125"/>
      <c r="F30" s="125"/>
      <c r="G30" s="125"/>
      <c r="H30" s="128"/>
      <c r="I30" s="128"/>
      <c r="J30" s="128"/>
      <c r="K30" s="128"/>
      <c r="L30" s="128"/>
      <c r="M30" s="128"/>
      <c r="N30" s="128"/>
      <c r="O30" s="128"/>
      <c r="P30" s="128"/>
      <c r="Q30" s="128"/>
      <c r="R30" s="128"/>
      <c r="S30" s="128"/>
    </row>
    <row r="31" ht="18" customHeight="1" spans="1:19">
      <c r="A31" s="126"/>
      <c r="B31" s="123" t="s">
        <v>214</v>
      </c>
      <c r="C31" s="127" t="s">
        <v>240</v>
      </c>
      <c r="D31" s="125"/>
      <c r="E31" s="125"/>
      <c r="F31" s="125"/>
      <c r="G31" s="125"/>
      <c r="H31" s="128"/>
      <c r="I31" s="128"/>
      <c r="J31" s="128"/>
      <c r="K31" s="128"/>
      <c r="L31" s="128"/>
      <c r="M31" s="128"/>
      <c r="N31" s="128"/>
      <c r="O31" s="128"/>
      <c r="P31" s="128"/>
      <c r="Q31" s="128"/>
      <c r="R31" s="128"/>
      <c r="S31" s="128"/>
    </row>
    <row r="32" ht="18" customHeight="1" spans="1:19">
      <c r="A32" s="126"/>
      <c r="B32" s="123" t="s">
        <v>216</v>
      </c>
      <c r="C32" s="127" t="s">
        <v>241</v>
      </c>
      <c r="D32" s="125"/>
      <c r="E32" s="125"/>
      <c r="F32" s="125"/>
      <c r="G32" s="125"/>
      <c r="H32" s="128"/>
      <c r="I32" s="128"/>
      <c r="J32" s="128"/>
      <c r="K32" s="128"/>
      <c r="L32" s="128"/>
      <c r="M32" s="128"/>
      <c r="N32" s="128"/>
      <c r="O32" s="128"/>
      <c r="P32" s="128"/>
      <c r="Q32" s="128"/>
      <c r="R32" s="128"/>
      <c r="S32" s="128"/>
    </row>
    <row r="33" ht="18" customHeight="1" spans="1:19">
      <c r="A33" s="126"/>
      <c r="B33" s="123" t="s">
        <v>218</v>
      </c>
      <c r="C33" s="127" t="s">
        <v>242</v>
      </c>
      <c r="D33" s="125"/>
      <c r="E33" s="125"/>
      <c r="F33" s="125"/>
      <c r="G33" s="125"/>
      <c r="H33" s="128"/>
      <c r="I33" s="128"/>
      <c r="J33" s="128"/>
      <c r="K33" s="128"/>
      <c r="L33" s="128"/>
      <c r="M33" s="128"/>
      <c r="N33" s="128"/>
      <c r="O33" s="128"/>
      <c r="P33" s="128"/>
      <c r="Q33" s="128"/>
      <c r="R33" s="128"/>
      <c r="S33" s="128"/>
    </row>
    <row r="34" ht="18" customHeight="1" spans="1:19">
      <c r="A34" s="126"/>
      <c r="B34" s="123" t="s">
        <v>222</v>
      </c>
      <c r="C34" s="127" t="s">
        <v>243</v>
      </c>
      <c r="D34" s="125"/>
      <c r="E34" s="125"/>
      <c r="F34" s="125"/>
      <c r="G34" s="125"/>
      <c r="H34" s="128"/>
      <c r="I34" s="128"/>
      <c r="J34" s="128"/>
      <c r="K34" s="128"/>
      <c r="L34" s="128"/>
      <c r="M34" s="128"/>
      <c r="N34" s="128"/>
      <c r="O34" s="128"/>
      <c r="P34" s="128"/>
      <c r="Q34" s="128"/>
      <c r="R34" s="128"/>
      <c r="S34" s="128"/>
    </row>
    <row r="35" ht="18" customHeight="1" spans="1:19">
      <c r="A35" s="126"/>
      <c r="B35" s="123" t="s">
        <v>224</v>
      </c>
      <c r="C35" s="127" t="s">
        <v>244</v>
      </c>
      <c r="D35" s="125"/>
      <c r="E35" s="125"/>
      <c r="F35" s="125"/>
      <c r="G35" s="125"/>
      <c r="H35" s="128"/>
      <c r="I35" s="128"/>
      <c r="J35" s="128"/>
      <c r="K35" s="128"/>
      <c r="L35" s="128"/>
      <c r="M35" s="128"/>
      <c r="N35" s="128"/>
      <c r="O35" s="128"/>
      <c r="P35" s="128"/>
      <c r="Q35" s="128"/>
      <c r="R35" s="128"/>
      <c r="S35" s="128"/>
    </row>
    <row r="36" ht="18" customHeight="1" spans="1:19">
      <c r="A36" s="126"/>
      <c r="B36" s="123" t="s">
        <v>226</v>
      </c>
      <c r="C36" s="127" t="s">
        <v>245</v>
      </c>
      <c r="D36" s="128"/>
      <c r="E36" s="128"/>
      <c r="F36" s="128"/>
      <c r="G36" s="128"/>
      <c r="H36" s="128"/>
      <c r="I36" s="128"/>
      <c r="J36" s="128"/>
      <c r="K36" s="128"/>
      <c r="L36" s="128"/>
      <c r="M36" s="128"/>
      <c r="N36" s="128"/>
      <c r="O36" s="128"/>
      <c r="P36" s="128"/>
      <c r="Q36" s="128"/>
      <c r="R36" s="128"/>
      <c r="S36" s="128"/>
    </row>
    <row r="37" ht="18" customHeight="1" spans="1:19">
      <c r="A37" s="126"/>
      <c r="B37" s="123" t="s">
        <v>228</v>
      </c>
      <c r="C37" s="127" t="s">
        <v>246</v>
      </c>
      <c r="D37" s="125"/>
      <c r="E37" s="125"/>
      <c r="F37" s="125"/>
      <c r="G37" s="125"/>
      <c r="H37" s="128"/>
      <c r="I37" s="128"/>
      <c r="J37" s="128"/>
      <c r="K37" s="128"/>
      <c r="L37" s="128"/>
      <c r="M37" s="128"/>
      <c r="N37" s="128"/>
      <c r="O37" s="128"/>
      <c r="P37" s="128"/>
      <c r="Q37" s="128"/>
      <c r="R37" s="128"/>
      <c r="S37" s="128"/>
    </row>
    <row r="38" ht="18" customHeight="1" spans="1:19">
      <c r="A38" s="126"/>
      <c r="B38" s="123" t="s">
        <v>247</v>
      </c>
      <c r="C38" s="127" t="s">
        <v>248</v>
      </c>
      <c r="D38" s="125">
        <v>2.64</v>
      </c>
      <c r="E38" s="125">
        <v>2.64</v>
      </c>
      <c r="F38" s="125">
        <v>2.64</v>
      </c>
      <c r="G38" s="125">
        <v>2.64</v>
      </c>
      <c r="H38" s="128"/>
      <c r="I38" s="128"/>
      <c r="J38" s="128"/>
      <c r="K38" s="128"/>
      <c r="L38" s="128"/>
      <c r="M38" s="128"/>
      <c r="N38" s="128"/>
      <c r="O38" s="128"/>
      <c r="P38" s="128"/>
      <c r="Q38" s="128"/>
      <c r="R38" s="128"/>
      <c r="S38" s="128"/>
    </row>
    <row r="39" ht="18" customHeight="1" spans="1:19">
      <c r="A39" s="126"/>
      <c r="B39" s="123" t="s">
        <v>249</v>
      </c>
      <c r="C39" s="127" t="s">
        <v>250</v>
      </c>
      <c r="D39" s="125">
        <v>25.88</v>
      </c>
      <c r="E39" s="125">
        <v>25.88</v>
      </c>
      <c r="F39" s="125">
        <v>25.88</v>
      </c>
      <c r="G39" s="125">
        <v>25.88</v>
      </c>
      <c r="H39" s="128"/>
      <c r="I39" s="128"/>
      <c r="J39" s="128"/>
      <c r="K39" s="128"/>
      <c r="L39" s="128"/>
      <c r="M39" s="128"/>
      <c r="N39" s="128"/>
      <c r="O39" s="128"/>
      <c r="P39" s="128"/>
      <c r="Q39" s="128"/>
      <c r="R39" s="128"/>
      <c r="S39" s="128"/>
    </row>
    <row r="40" ht="18" customHeight="1" spans="1:19">
      <c r="A40" s="126"/>
      <c r="B40" s="123" t="s">
        <v>251</v>
      </c>
      <c r="C40" s="127" t="s">
        <v>252</v>
      </c>
      <c r="D40" s="125"/>
      <c r="E40" s="125"/>
      <c r="F40" s="125"/>
      <c r="G40" s="125"/>
      <c r="H40" s="128"/>
      <c r="I40" s="128"/>
      <c r="J40" s="128"/>
      <c r="K40" s="128"/>
      <c r="L40" s="128"/>
      <c r="M40" s="128"/>
      <c r="N40" s="128"/>
      <c r="O40" s="128"/>
      <c r="P40" s="128"/>
      <c r="Q40" s="128"/>
      <c r="R40" s="128"/>
      <c r="S40" s="128"/>
    </row>
    <row r="41" ht="18" customHeight="1" spans="1:19">
      <c r="A41" s="126"/>
      <c r="B41" s="123" t="s">
        <v>253</v>
      </c>
      <c r="C41" s="127" t="s">
        <v>254</v>
      </c>
      <c r="D41" s="125"/>
      <c r="E41" s="125"/>
      <c r="F41" s="125"/>
      <c r="G41" s="125"/>
      <c r="H41" s="128"/>
      <c r="I41" s="128"/>
      <c r="J41" s="128"/>
      <c r="K41" s="128"/>
      <c r="L41" s="128"/>
      <c r="M41" s="128"/>
      <c r="N41" s="128"/>
      <c r="O41" s="128"/>
      <c r="P41" s="128"/>
      <c r="Q41" s="128"/>
      <c r="R41" s="128"/>
      <c r="S41" s="128"/>
    </row>
    <row r="42" ht="18" customHeight="1" spans="1:19">
      <c r="A42" s="126"/>
      <c r="B42" s="123" t="s">
        <v>255</v>
      </c>
      <c r="C42" s="127" t="s">
        <v>256</v>
      </c>
      <c r="D42" s="125"/>
      <c r="E42" s="125"/>
      <c r="F42" s="125"/>
      <c r="G42" s="125"/>
      <c r="H42" s="128"/>
      <c r="I42" s="128"/>
      <c r="J42" s="128"/>
      <c r="K42" s="128"/>
      <c r="L42" s="128"/>
      <c r="M42" s="128"/>
      <c r="N42" s="128"/>
      <c r="O42" s="128"/>
      <c r="P42" s="128"/>
      <c r="Q42" s="128"/>
      <c r="R42" s="128"/>
      <c r="S42" s="128"/>
    </row>
    <row r="43" ht="18" customHeight="1" spans="1:19">
      <c r="A43" s="126"/>
      <c r="B43" s="123" t="s">
        <v>257</v>
      </c>
      <c r="C43" s="127" t="s">
        <v>258</v>
      </c>
      <c r="D43" s="128"/>
      <c r="E43" s="128"/>
      <c r="F43" s="128"/>
      <c r="G43" s="128"/>
      <c r="H43" s="128"/>
      <c r="I43" s="128"/>
      <c r="J43" s="128"/>
      <c r="K43" s="128"/>
      <c r="L43" s="128"/>
      <c r="M43" s="128"/>
      <c r="N43" s="128"/>
      <c r="O43" s="128"/>
      <c r="P43" s="128"/>
      <c r="Q43" s="128"/>
      <c r="R43" s="128"/>
      <c r="S43" s="128"/>
    </row>
    <row r="44" ht="18" customHeight="1" spans="1:19">
      <c r="A44" s="126"/>
      <c r="B44" s="123" t="s">
        <v>259</v>
      </c>
      <c r="C44" s="127" t="s">
        <v>260</v>
      </c>
      <c r="D44" s="125"/>
      <c r="E44" s="125"/>
      <c r="F44" s="125"/>
      <c r="G44" s="125"/>
      <c r="H44" s="128"/>
      <c r="I44" s="128"/>
      <c r="J44" s="128"/>
      <c r="K44" s="128"/>
      <c r="L44" s="128"/>
      <c r="M44" s="128"/>
      <c r="N44" s="128"/>
      <c r="O44" s="128"/>
      <c r="P44" s="128"/>
      <c r="Q44" s="128"/>
      <c r="R44" s="128"/>
      <c r="S44" s="128"/>
    </row>
    <row r="45" ht="18" customHeight="1" spans="1:19">
      <c r="A45" s="126"/>
      <c r="B45" s="123" t="s">
        <v>261</v>
      </c>
      <c r="C45" s="127" t="s">
        <v>262</v>
      </c>
      <c r="D45" s="125"/>
      <c r="E45" s="125"/>
      <c r="F45" s="125"/>
      <c r="G45" s="125"/>
      <c r="H45" s="128"/>
      <c r="I45" s="128"/>
      <c r="J45" s="128"/>
      <c r="K45" s="128"/>
      <c r="L45" s="128"/>
      <c r="M45" s="128"/>
      <c r="N45" s="128"/>
      <c r="O45" s="128"/>
      <c r="P45" s="128"/>
      <c r="Q45" s="128"/>
      <c r="R45" s="128"/>
      <c r="S45" s="128"/>
    </row>
    <row r="46" ht="18" customHeight="1" spans="1:19">
      <c r="A46" s="126"/>
      <c r="B46" s="123" t="s">
        <v>263</v>
      </c>
      <c r="C46" s="127" t="s">
        <v>264</v>
      </c>
      <c r="D46" s="125">
        <v>85.39</v>
      </c>
      <c r="E46" s="125">
        <v>85.39</v>
      </c>
      <c r="F46" s="125">
        <v>85.39</v>
      </c>
      <c r="G46" s="125">
        <v>85.39</v>
      </c>
      <c r="H46" s="128"/>
      <c r="I46" s="128"/>
      <c r="J46" s="128"/>
      <c r="K46" s="128"/>
      <c r="L46" s="128"/>
      <c r="M46" s="128"/>
      <c r="N46" s="128"/>
      <c r="O46" s="128"/>
      <c r="P46" s="128"/>
      <c r="Q46" s="128"/>
      <c r="R46" s="128"/>
      <c r="S46" s="128"/>
    </row>
    <row r="47" ht="18" customHeight="1" spans="1:19">
      <c r="A47" s="126"/>
      <c r="B47" s="123" t="s">
        <v>265</v>
      </c>
      <c r="C47" s="127" t="s">
        <v>266</v>
      </c>
      <c r="D47" s="125">
        <v>34.47</v>
      </c>
      <c r="E47" s="125">
        <v>34.47</v>
      </c>
      <c r="F47" s="125">
        <v>34.47</v>
      </c>
      <c r="G47" s="125">
        <v>34.47</v>
      </c>
      <c r="H47" s="128"/>
      <c r="I47" s="128"/>
      <c r="J47" s="128"/>
      <c r="K47" s="128"/>
      <c r="L47" s="128"/>
      <c r="M47" s="128"/>
      <c r="N47" s="128"/>
      <c r="O47" s="128"/>
      <c r="P47" s="128"/>
      <c r="Q47" s="128"/>
      <c r="R47" s="128"/>
      <c r="S47" s="128"/>
    </row>
    <row r="48" ht="18" customHeight="1" spans="1:19">
      <c r="A48" s="126"/>
      <c r="B48" s="123" t="s">
        <v>267</v>
      </c>
      <c r="C48" s="127" t="s">
        <v>268</v>
      </c>
      <c r="D48" s="125">
        <v>13.3</v>
      </c>
      <c r="E48" s="125">
        <v>13.3</v>
      </c>
      <c r="F48" s="125">
        <v>13.3</v>
      </c>
      <c r="G48" s="125">
        <v>13.3</v>
      </c>
      <c r="H48" s="128"/>
      <c r="I48" s="128"/>
      <c r="J48" s="128"/>
      <c r="K48" s="128"/>
      <c r="L48" s="128"/>
      <c r="M48" s="128"/>
      <c r="N48" s="128"/>
      <c r="O48" s="128"/>
      <c r="P48" s="128"/>
      <c r="Q48" s="128"/>
      <c r="R48" s="128"/>
      <c r="S48" s="128"/>
    </row>
    <row r="49" ht="18" customHeight="1" spans="1:19">
      <c r="A49" s="126"/>
      <c r="B49" s="123" t="s">
        <v>269</v>
      </c>
      <c r="C49" s="127" t="s">
        <v>270</v>
      </c>
      <c r="D49" s="125">
        <v>10.28</v>
      </c>
      <c r="E49" s="125">
        <v>10.28</v>
      </c>
      <c r="F49" s="125">
        <v>10.28</v>
      </c>
      <c r="G49" s="125">
        <v>10.28</v>
      </c>
      <c r="H49" s="128"/>
      <c r="I49" s="128"/>
      <c r="J49" s="128"/>
      <c r="K49" s="128"/>
      <c r="L49" s="128"/>
      <c r="M49" s="128"/>
      <c r="N49" s="128"/>
      <c r="O49" s="128"/>
      <c r="P49" s="128"/>
      <c r="Q49" s="128"/>
      <c r="R49" s="128"/>
      <c r="S49" s="128"/>
    </row>
    <row r="50" ht="18" customHeight="1" spans="1:19">
      <c r="A50" s="126"/>
      <c r="B50" s="123" t="s">
        <v>271</v>
      </c>
      <c r="C50" s="127" t="s">
        <v>272</v>
      </c>
      <c r="D50" s="125"/>
      <c r="E50" s="125"/>
      <c r="F50" s="125"/>
      <c r="G50" s="125"/>
      <c r="H50" s="128"/>
      <c r="I50" s="128"/>
      <c r="J50" s="128"/>
      <c r="K50" s="128"/>
      <c r="L50" s="128"/>
      <c r="M50" s="128"/>
      <c r="N50" s="128"/>
      <c r="O50" s="128"/>
      <c r="P50" s="128"/>
      <c r="Q50" s="128"/>
      <c r="R50" s="128"/>
      <c r="S50" s="128"/>
    </row>
    <row r="51" ht="18" customHeight="1" spans="1:19">
      <c r="A51" s="126"/>
      <c r="B51" s="123" t="s">
        <v>230</v>
      </c>
      <c r="C51" s="127" t="s">
        <v>273</v>
      </c>
      <c r="D51" s="128"/>
      <c r="E51" s="128"/>
      <c r="F51" s="128"/>
      <c r="G51" s="128"/>
      <c r="H51" s="128"/>
      <c r="I51" s="128"/>
      <c r="J51" s="128"/>
      <c r="K51" s="128"/>
      <c r="L51" s="128"/>
      <c r="M51" s="128"/>
      <c r="N51" s="128"/>
      <c r="O51" s="128"/>
      <c r="P51" s="128"/>
      <c r="Q51" s="128"/>
      <c r="R51" s="128"/>
      <c r="S51" s="128"/>
    </row>
    <row r="52" ht="18" customHeight="1" spans="1:19">
      <c r="A52" s="122">
        <v>303</v>
      </c>
      <c r="B52" s="123"/>
      <c r="C52" s="124" t="s">
        <v>101</v>
      </c>
      <c r="D52" s="125">
        <f>SUM(D53:D57)</f>
        <v>452.7</v>
      </c>
      <c r="E52" s="125">
        <f>SUM(E53:E57)</f>
        <v>452.7</v>
      </c>
      <c r="F52" s="125">
        <f>SUM(F53:F57)</f>
        <v>452.7</v>
      </c>
      <c r="G52" s="125">
        <f>SUM(G53:G57)</f>
        <v>452.7</v>
      </c>
      <c r="H52" s="128"/>
      <c r="I52" s="128"/>
      <c r="J52" s="128"/>
      <c r="K52" s="128"/>
      <c r="L52" s="128"/>
      <c r="M52" s="128"/>
      <c r="N52" s="128"/>
      <c r="O52" s="128"/>
      <c r="P52" s="128"/>
      <c r="Q52" s="128"/>
      <c r="R52" s="128"/>
      <c r="S52" s="128"/>
    </row>
    <row r="53" ht="18" customHeight="1" spans="1:19">
      <c r="A53" s="126"/>
      <c r="B53" s="123" t="s">
        <v>206</v>
      </c>
      <c r="C53" s="127" t="s">
        <v>274</v>
      </c>
      <c r="D53" s="125">
        <v>27.64</v>
      </c>
      <c r="E53" s="125">
        <v>27.64</v>
      </c>
      <c r="F53" s="125">
        <v>27.64</v>
      </c>
      <c r="G53" s="125">
        <v>27.64</v>
      </c>
      <c r="H53" s="128"/>
      <c r="I53" s="128"/>
      <c r="J53" s="128"/>
      <c r="K53" s="128"/>
      <c r="L53" s="128"/>
      <c r="M53" s="128"/>
      <c r="N53" s="128"/>
      <c r="O53" s="128"/>
      <c r="P53" s="128"/>
      <c r="Q53" s="128"/>
      <c r="R53" s="128"/>
      <c r="S53" s="128"/>
    </row>
    <row r="54" ht="18" customHeight="1" spans="1:19">
      <c r="A54" s="126"/>
      <c r="B54" s="123" t="s">
        <v>208</v>
      </c>
      <c r="C54" s="127" t="s">
        <v>275</v>
      </c>
      <c r="D54" s="125">
        <v>417.29</v>
      </c>
      <c r="E54" s="125">
        <v>417.29</v>
      </c>
      <c r="F54" s="125">
        <v>417.29</v>
      </c>
      <c r="G54" s="125">
        <v>417.29</v>
      </c>
      <c r="H54" s="128"/>
      <c r="I54" s="128"/>
      <c r="J54" s="128"/>
      <c r="K54" s="128"/>
      <c r="L54" s="128"/>
      <c r="M54" s="128"/>
      <c r="N54" s="128"/>
      <c r="O54" s="128"/>
      <c r="P54" s="128"/>
      <c r="Q54" s="128"/>
      <c r="R54" s="128"/>
      <c r="S54" s="128"/>
    </row>
    <row r="55" ht="18" customHeight="1" spans="1:19">
      <c r="A55" s="126"/>
      <c r="B55" s="123" t="s">
        <v>210</v>
      </c>
      <c r="C55" s="127" t="s">
        <v>276</v>
      </c>
      <c r="D55" s="125"/>
      <c r="E55" s="125"/>
      <c r="F55" s="125"/>
      <c r="G55" s="125"/>
      <c r="H55" s="128"/>
      <c r="I55" s="128"/>
      <c r="J55" s="128"/>
      <c r="K55" s="128"/>
      <c r="L55" s="128"/>
      <c r="M55" s="128"/>
      <c r="N55" s="128"/>
      <c r="O55" s="128"/>
      <c r="P55" s="128"/>
      <c r="Q55" s="128"/>
      <c r="R55" s="128"/>
      <c r="S55" s="128"/>
    </row>
    <row r="56" ht="18" customHeight="1" spans="1:19">
      <c r="A56" s="126"/>
      <c r="B56" s="123" t="s">
        <v>235</v>
      </c>
      <c r="C56" s="127" t="s">
        <v>277</v>
      </c>
      <c r="D56" s="125"/>
      <c r="E56" s="125"/>
      <c r="F56" s="125"/>
      <c r="G56" s="125"/>
      <c r="H56" s="128"/>
      <c r="I56" s="128"/>
      <c r="J56" s="128"/>
      <c r="K56" s="128"/>
      <c r="L56" s="128"/>
      <c r="M56" s="128"/>
      <c r="N56" s="128"/>
      <c r="O56" s="128"/>
      <c r="P56" s="128"/>
      <c r="Q56" s="128"/>
      <c r="R56" s="128"/>
      <c r="S56" s="128"/>
    </row>
    <row r="57" ht="18" customHeight="1" spans="1:19">
      <c r="A57" s="126"/>
      <c r="B57" s="123" t="s">
        <v>237</v>
      </c>
      <c r="C57" s="127" t="s">
        <v>278</v>
      </c>
      <c r="D57" s="128">
        <v>7.77</v>
      </c>
      <c r="E57" s="128">
        <v>7.77</v>
      </c>
      <c r="F57" s="128">
        <v>7.77</v>
      </c>
      <c r="G57" s="128">
        <v>7.77</v>
      </c>
      <c r="H57" s="128"/>
      <c r="I57" s="128"/>
      <c r="J57" s="128"/>
      <c r="K57" s="128"/>
      <c r="L57" s="128"/>
      <c r="M57" s="128"/>
      <c r="N57" s="128"/>
      <c r="O57" s="128"/>
      <c r="P57" s="128"/>
      <c r="Q57" s="128"/>
      <c r="R57" s="128"/>
      <c r="S57" s="128"/>
    </row>
    <row r="58" ht="18" customHeight="1" spans="1:19">
      <c r="A58" s="126"/>
      <c r="B58" s="123" t="s">
        <v>212</v>
      </c>
      <c r="C58" s="127" t="s">
        <v>279</v>
      </c>
      <c r="D58" s="125"/>
      <c r="E58" s="125"/>
      <c r="F58" s="125"/>
      <c r="G58" s="125"/>
      <c r="H58" s="128"/>
      <c r="I58" s="128"/>
      <c r="J58" s="128"/>
      <c r="K58" s="128"/>
      <c r="L58" s="128"/>
      <c r="M58" s="128"/>
      <c r="N58" s="128"/>
      <c r="O58" s="128"/>
      <c r="P58" s="128"/>
      <c r="Q58" s="128"/>
      <c r="R58" s="128"/>
      <c r="S58" s="128"/>
    </row>
    <row r="59" ht="18" customHeight="1" spans="1:19">
      <c r="A59" s="126"/>
      <c r="B59" s="123" t="s">
        <v>214</v>
      </c>
      <c r="C59" s="127" t="s">
        <v>280</v>
      </c>
      <c r="D59" s="125"/>
      <c r="E59" s="125"/>
      <c r="F59" s="125"/>
      <c r="G59" s="125"/>
      <c r="H59" s="128"/>
      <c r="I59" s="128"/>
      <c r="J59" s="128"/>
      <c r="K59" s="128"/>
      <c r="L59" s="128"/>
      <c r="M59" s="128"/>
      <c r="N59" s="128"/>
      <c r="O59" s="128"/>
      <c r="P59" s="128"/>
      <c r="Q59" s="128"/>
      <c r="R59" s="128"/>
      <c r="S59" s="128"/>
    </row>
    <row r="60" ht="18" customHeight="1" spans="1:19">
      <c r="A60" s="126"/>
      <c r="B60" s="123" t="s">
        <v>216</v>
      </c>
      <c r="C60" s="127" t="s">
        <v>281</v>
      </c>
      <c r="D60" s="125"/>
      <c r="E60" s="125"/>
      <c r="F60" s="125"/>
      <c r="G60" s="125"/>
      <c r="H60" s="128"/>
      <c r="I60" s="128"/>
      <c r="J60" s="128"/>
      <c r="K60" s="128"/>
      <c r="L60" s="128"/>
      <c r="M60" s="128"/>
      <c r="N60" s="128"/>
      <c r="O60" s="128"/>
      <c r="P60" s="128"/>
      <c r="Q60" s="128"/>
      <c r="R60" s="128"/>
      <c r="S60" s="128"/>
    </row>
    <row r="61" ht="18" customHeight="1" spans="1:19">
      <c r="A61" s="126"/>
      <c r="B61" s="123" t="s">
        <v>218</v>
      </c>
      <c r="C61" s="127" t="s">
        <v>282</v>
      </c>
      <c r="D61" s="125"/>
      <c r="E61" s="125"/>
      <c r="F61" s="125"/>
      <c r="G61" s="125"/>
      <c r="H61" s="128"/>
      <c r="I61" s="128"/>
      <c r="J61" s="128"/>
      <c r="K61" s="128"/>
      <c r="L61" s="128"/>
      <c r="M61" s="128"/>
      <c r="N61" s="128"/>
      <c r="O61" s="128"/>
      <c r="P61" s="128"/>
      <c r="Q61" s="128"/>
      <c r="R61" s="128"/>
      <c r="S61" s="128"/>
    </row>
    <row r="62" ht="18" customHeight="1" spans="1:19">
      <c r="A62" s="126"/>
      <c r="B62" s="123" t="s">
        <v>220</v>
      </c>
      <c r="C62" s="127" t="s">
        <v>283</v>
      </c>
      <c r="D62" s="125"/>
      <c r="E62" s="125"/>
      <c r="F62" s="125"/>
      <c r="G62" s="125"/>
      <c r="H62" s="128"/>
      <c r="I62" s="128"/>
      <c r="J62" s="128"/>
      <c r="K62" s="128"/>
      <c r="L62" s="128"/>
      <c r="M62" s="128"/>
      <c r="N62" s="128"/>
      <c r="O62" s="128"/>
      <c r="P62" s="128"/>
      <c r="Q62" s="128"/>
      <c r="R62" s="128"/>
      <c r="S62" s="128"/>
    </row>
    <row r="63" ht="18" customHeight="1" spans="1:19">
      <c r="A63" s="126"/>
      <c r="B63" s="123" t="s">
        <v>230</v>
      </c>
      <c r="C63" s="127" t="s">
        <v>284</v>
      </c>
      <c r="D63" s="128"/>
      <c r="E63" s="128"/>
      <c r="F63" s="128"/>
      <c r="G63" s="128"/>
      <c r="H63" s="128"/>
      <c r="I63" s="128"/>
      <c r="J63" s="128"/>
      <c r="K63" s="128"/>
      <c r="L63" s="128"/>
      <c r="M63" s="128"/>
      <c r="N63" s="128"/>
      <c r="O63" s="128"/>
      <c r="P63" s="128"/>
      <c r="Q63" s="128"/>
      <c r="R63" s="128"/>
      <c r="S63" s="128"/>
    </row>
  </sheetData>
  <mergeCells count="15">
    <mergeCell ref="A2:S2"/>
    <mergeCell ref="R3:S3"/>
    <mergeCell ref="D4:S4"/>
    <mergeCell ref="E5:O5"/>
    <mergeCell ref="F6:M6"/>
    <mergeCell ref="A9:C9"/>
    <mergeCell ref="A6:A7"/>
    <mergeCell ref="B6:B7"/>
    <mergeCell ref="C4:C7"/>
    <mergeCell ref="D5:D7"/>
    <mergeCell ref="E6:E7"/>
    <mergeCell ref="N6:N7"/>
    <mergeCell ref="O6:O7"/>
    <mergeCell ref="P5:S6"/>
    <mergeCell ref="A4:B5"/>
  </mergeCells>
  <printOptions horizontalCentered="1"/>
  <pageMargins left="0.590277777777778" right="0.590277777777778" top="0.747916666666667" bottom="0.747916666666667" header="0.313888888888889" footer="0.313888888888889"/>
  <pageSetup paperSize="9" scale="64"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5"/>
  <sheetViews>
    <sheetView workbookViewId="0">
      <selection activeCell="D4" sqref="D4"/>
    </sheetView>
  </sheetViews>
  <sheetFormatPr defaultColWidth="9" defaultRowHeight="13.5" outlineLevelCol="6"/>
  <cols>
    <col min="1" max="3" width="6.375" customWidth="1"/>
    <col min="4" max="4" width="23.25" customWidth="1"/>
    <col min="5" max="7" width="14.75" customWidth="1"/>
  </cols>
  <sheetData>
    <row r="1" ht="38.1" customHeight="1" spans="1:7">
      <c r="A1" s="29" t="s">
        <v>285</v>
      </c>
      <c r="B1" s="29"/>
      <c r="C1" s="29"/>
      <c r="D1" s="29"/>
      <c r="E1" s="29"/>
      <c r="F1" s="29"/>
      <c r="G1" s="29"/>
    </row>
    <row r="2" spans="1:7">
      <c r="A2" s="30" t="s">
        <v>1</v>
      </c>
      <c r="B2" s="84"/>
      <c r="C2" s="84"/>
      <c r="D2" s="84"/>
      <c r="E2" s="27"/>
      <c r="F2" s="27"/>
      <c r="G2" s="52" t="s">
        <v>2</v>
      </c>
    </row>
    <row r="3" spans="1:7">
      <c r="A3" s="87" t="s">
        <v>286</v>
      </c>
      <c r="B3" s="87"/>
      <c r="C3" s="87"/>
      <c r="D3" s="87"/>
      <c r="E3" s="85" t="s">
        <v>287</v>
      </c>
      <c r="F3" s="86"/>
      <c r="G3" s="88"/>
    </row>
    <row r="4" spans="1:7">
      <c r="A4" s="89" t="s">
        <v>104</v>
      </c>
      <c r="B4" s="89" t="s">
        <v>105</v>
      </c>
      <c r="C4" s="89" t="s">
        <v>106</v>
      </c>
      <c r="D4" s="89" t="s">
        <v>288</v>
      </c>
      <c r="E4" s="34" t="s">
        <v>98</v>
      </c>
      <c r="F4" s="34" t="s">
        <v>92</v>
      </c>
      <c r="G4" s="34" t="s">
        <v>93</v>
      </c>
    </row>
    <row r="5" spans="1:7">
      <c r="A5" s="89" t="s">
        <v>114</v>
      </c>
      <c r="B5" s="89" t="s">
        <v>115</v>
      </c>
      <c r="C5" s="89" t="s">
        <v>116</v>
      </c>
      <c r="D5" s="89" t="s">
        <v>117</v>
      </c>
      <c r="E5" s="89" t="s">
        <v>118</v>
      </c>
      <c r="F5" s="89" t="s">
        <v>119</v>
      </c>
      <c r="G5" s="89" t="s">
        <v>120</v>
      </c>
    </row>
    <row r="6" spans="1:7">
      <c r="A6" s="97"/>
      <c r="B6" s="97"/>
      <c r="C6" s="97"/>
      <c r="D6" s="100" t="s">
        <v>289</v>
      </c>
      <c r="E6" s="93"/>
      <c r="F6" s="93"/>
      <c r="G6" s="93"/>
    </row>
    <row r="7" spans="1:7">
      <c r="A7" s="97"/>
      <c r="B7" s="97"/>
      <c r="C7" s="97"/>
      <c r="D7" s="97"/>
      <c r="E7" s="93"/>
      <c r="F7" s="93"/>
      <c r="G7" s="93"/>
    </row>
    <row r="8" ht="12" customHeight="1" spans="1:7">
      <c r="A8" s="97"/>
      <c r="B8" s="97"/>
      <c r="C8" s="97"/>
      <c r="D8" s="97"/>
      <c r="E8" s="93"/>
      <c r="F8" s="93"/>
      <c r="G8" s="93"/>
    </row>
    <row r="9" spans="1:7">
      <c r="A9" s="97"/>
      <c r="B9" s="97"/>
      <c r="C9" s="97"/>
      <c r="D9" s="97"/>
      <c r="E9" s="93"/>
      <c r="F9" s="93"/>
      <c r="G9" s="93"/>
    </row>
    <row r="10" spans="1:7">
      <c r="A10" s="97"/>
      <c r="B10" s="97"/>
      <c r="C10" s="97"/>
      <c r="D10" s="97"/>
      <c r="E10" s="93"/>
      <c r="F10" s="93"/>
      <c r="G10" s="93"/>
    </row>
    <row r="11" spans="1:7">
      <c r="A11" s="97"/>
      <c r="B11" s="97"/>
      <c r="C11" s="97"/>
      <c r="D11" s="97"/>
      <c r="E11" s="93"/>
      <c r="F11" s="93"/>
      <c r="G11" s="93"/>
    </row>
    <row r="12" spans="1:7">
      <c r="A12" s="97"/>
      <c r="B12" s="97"/>
      <c r="C12" s="97"/>
      <c r="D12" s="97"/>
      <c r="E12" s="93"/>
      <c r="F12" s="93"/>
      <c r="G12" s="93"/>
    </row>
    <row r="13" spans="1:7">
      <c r="A13" s="97"/>
      <c r="B13" s="97"/>
      <c r="C13" s="97"/>
      <c r="D13" s="97"/>
      <c r="E13" s="93"/>
      <c r="F13" s="93"/>
      <c r="G13" s="93"/>
    </row>
    <row r="14" spans="1:7">
      <c r="A14" s="97"/>
      <c r="B14" s="97"/>
      <c r="C14" s="97"/>
      <c r="D14" s="97"/>
      <c r="E14" s="93"/>
      <c r="F14" s="93"/>
      <c r="G14" s="93"/>
    </row>
    <row r="15" spans="1:7">
      <c r="A15" s="97"/>
      <c r="B15" s="97"/>
      <c r="C15" s="97"/>
      <c r="D15" s="97"/>
      <c r="E15" s="93"/>
      <c r="F15" s="93"/>
      <c r="G15" s="93"/>
    </row>
    <row r="16" spans="1:7">
      <c r="A16" s="97"/>
      <c r="B16" s="97"/>
      <c r="C16" s="97"/>
      <c r="D16" s="97"/>
      <c r="E16" s="93"/>
      <c r="F16" s="93"/>
      <c r="G16" s="93"/>
    </row>
    <row r="17" spans="1:7">
      <c r="A17" s="97"/>
      <c r="B17" s="97"/>
      <c r="C17" s="97"/>
      <c r="D17" s="97"/>
      <c r="E17" s="93"/>
      <c r="F17" s="93"/>
      <c r="G17" s="93"/>
    </row>
    <row r="18" spans="1:7">
      <c r="A18" s="97"/>
      <c r="B18" s="97"/>
      <c r="C18" s="97"/>
      <c r="D18" s="97"/>
      <c r="E18" s="93"/>
      <c r="F18" s="93"/>
      <c r="G18" s="93"/>
    </row>
    <row r="19" spans="1:7">
      <c r="A19" s="97"/>
      <c r="B19" s="97"/>
      <c r="C19" s="97"/>
      <c r="D19" s="97"/>
      <c r="E19" s="93"/>
      <c r="F19" s="93"/>
      <c r="G19" s="93"/>
    </row>
    <row r="20" spans="1:7">
      <c r="A20" s="97"/>
      <c r="B20" s="97"/>
      <c r="C20" s="97"/>
      <c r="D20" s="97"/>
      <c r="E20" s="93"/>
      <c r="F20" s="93"/>
      <c r="G20" s="93"/>
    </row>
    <row r="21" spans="1:7">
      <c r="A21" s="97"/>
      <c r="B21" s="97"/>
      <c r="C21" s="97"/>
      <c r="D21" s="97"/>
      <c r="E21" s="93"/>
      <c r="F21" s="93"/>
      <c r="G21" s="93"/>
    </row>
    <row r="22" spans="1:7">
      <c r="A22" s="97"/>
      <c r="B22" s="97"/>
      <c r="C22" s="97"/>
      <c r="D22" s="97"/>
      <c r="E22" s="93"/>
      <c r="F22" s="93"/>
      <c r="G22" s="93"/>
    </row>
    <row r="23" spans="1:7">
      <c r="A23" s="97"/>
      <c r="B23" s="97"/>
      <c r="C23" s="97"/>
      <c r="D23" s="97"/>
      <c r="E23" s="93"/>
      <c r="F23" s="93"/>
      <c r="G23" s="93"/>
    </row>
    <row r="24" spans="1:7">
      <c r="A24" s="97"/>
      <c r="B24" s="97"/>
      <c r="C24" s="97"/>
      <c r="D24" s="97"/>
      <c r="E24" s="93"/>
      <c r="F24" s="93"/>
      <c r="G24" s="93"/>
    </row>
    <row r="25" spans="1:7">
      <c r="A25" s="97"/>
      <c r="B25" s="97"/>
      <c r="C25" s="97"/>
      <c r="D25" s="97"/>
      <c r="E25" s="93"/>
      <c r="F25" s="93"/>
      <c r="G25" s="93"/>
    </row>
    <row r="26" spans="1:7">
      <c r="A26" s="97"/>
      <c r="B26" s="97"/>
      <c r="C26" s="97"/>
      <c r="D26" s="97"/>
      <c r="E26" s="93"/>
      <c r="F26" s="93"/>
      <c r="G26" s="93"/>
    </row>
    <row r="27" spans="1:7">
      <c r="A27" s="97"/>
      <c r="B27" s="97"/>
      <c r="C27" s="97"/>
      <c r="D27" s="97"/>
      <c r="E27" s="93"/>
      <c r="F27" s="93"/>
      <c r="G27" s="93"/>
    </row>
    <row r="28" spans="1:7">
      <c r="A28" s="97"/>
      <c r="B28" s="97"/>
      <c r="C28" s="97"/>
      <c r="D28" s="97"/>
      <c r="E28" s="93"/>
      <c r="F28" s="93"/>
      <c r="G28" s="93"/>
    </row>
    <row r="29" spans="1:7">
      <c r="A29" s="97"/>
      <c r="B29" s="97"/>
      <c r="C29" s="97"/>
      <c r="D29" s="97"/>
      <c r="E29" s="93"/>
      <c r="F29" s="93"/>
      <c r="G29" s="93"/>
    </row>
    <row r="30" spans="1:7">
      <c r="A30" s="97"/>
      <c r="B30" s="97"/>
      <c r="C30" s="97"/>
      <c r="D30" s="97"/>
      <c r="E30" s="93"/>
      <c r="F30" s="93"/>
      <c r="G30" s="93"/>
    </row>
    <row r="31" spans="1:7">
      <c r="A31" s="97"/>
      <c r="B31" s="97"/>
      <c r="C31" s="97"/>
      <c r="D31" s="97"/>
      <c r="E31" s="93"/>
      <c r="F31" s="93"/>
      <c r="G31" s="93"/>
    </row>
    <row r="32" spans="1:7">
      <c r="A32" s="97"/>
      <c r="B32" s="97"/>
      <c r="C32" s="97"/>
      <c r="D32" s="97"/>
      <c r="E32" s="93"/>
      <c r="F32" s="93"/>
      <c r="G32" s="93"/>
    </row>
    <row r="33" spans="1:7">
      <c r="A33" s="97"/>
      <c r="B33" s="97"/>
      <c r="C33" s="97"/>
      <c r="D33" s="97"/>
      <c r="E33" s="93"/>
      <c r="F33" s="93"/>
      <c r="G33" s="93"/>
    </row>
    <row r="34" spans="1:7">
      <c r="A34" s="97"/>
      <c r="B34" s="97"/>
      <c r="C34" s="97"/>
      <c r="D34" s="97"/>
      <c r="E34" s="93"/>
      <c r="F34" s="93"/>
      <c r="G34" s="93"/>
    </row>
    <row r="35" spans="1:7">
      <c r="A35" s="97"/>
      <c r="B35" s="97"/>
      <c r="C35" s="97"/>
      <c r="D35" s="97"/>
      <c r="E35" s="93"/>
      <c r="F35" s="93"/>
      <c r="G35" s="93"/>
    </row>
    <row r="36" spans="1:7">
      <c r="A36" s="97"/>
      <c r="B36" s="97"/>
      <c r="C36" s="97"/>
      <c r="D36" s="97"/>
      <c r="E36" s="93"/>
      <c r="F36" s="93"/>
      <c r="G36" s="93"/>
    </row>
    <row r="37" spans="1:7">
      <c r="A37" s="97"/>
      <c r="B37" s="97"/>
      <c r="C37" s="97"/>
      <c r="D37" s="97"/>
      <c r="E37" s="93"/>
      <c r="F37" s="93"/>
      <c r="G37" s="93"/>
    </row>
    <row r="38" spans="1:7">
      <c r="A38" s="97"/>
      <c r="B38" s="97"/>
      <c r="C38" s="97"/>
      <c r="D38" s="97"/>
      <c r="E38" s="93"/>
      <c r="F38" s="93"/>
      <c r="G38" s="93"/>
    </row>
    <row r="39" spans="1:7">
      <c r="A39" s="97"/>
      <c r="B39" s="97"/>
      <c r="C39" s="97"/>
      <c r="D39" s="97"/>
      <c r="E39" s="93"/>
      <c r="F39" s="93"/>
      <c r="G39" s="93"/>
    </row>
    <row r="40" spans="1:7">
      <c r="A40" s="97"/>
      <c r="B40" s="97"/>
      <c r="C40" s="97"/>
      <c r="D40" s="97"/>
      <c r="E40" s="93"/>
      <c r="F40" s="93"/>
      <c r="G40" s="93"/>
    </row>
    <row r="41" spans="1:7">
      <c r="A41" s="97"/>
      <c r="B41" s="97"/>
      <c r="C41" s="97"/>
      <c r="D41" s="97"/>
      <c r="E41" s="93"/>
      <c r="F41" s="93"/>
      <c r="G41" s="93"/>
    </row>
    <row r="42" spans="1:7">
      <c r="A42" s="97"/>
      <c r="B42" s="97"/>
      <c r="C42" s="97"/>
      <c r="D42" s="97"/>
      <c r="E42" s="93"/>
      <c r="F42" s="93"/>
      <c r="G42" s="93"/>
    </row>
    <row r="43" spans="1:7">
      <c r="A43" s="97"/>
      <c r="B43" s="97"/>
      <c r="C43" s="97"/>
      <c r="D43" s="97"/>
      <c r="E43" s="93"/>
      <c r="F43" s="93"/>
      <c r="G43" s="93"/>
    </row>
    <row r="44" spans="1:7">
      <c r="A44" s="97"/>
      <c r="B44" s="97"/>
      <c r="C44" s="97"/>
      <c r="D44" s="97"/>
      <c r="E44" s="93"/>
      <c r="F44" s="93"/>
      <c r="G44" s="93"/>
    </row>
    <row r="45" spans="1:7">
      <c r="A45" s="97"/>
      <c r="B45" s="97"/>
      <c r="C45" s="97"/>
      <c r="D45" s="97"/>
      <c r="E45" s="93"/>
      <c r="F45" s="93"/>
      <c r="G45" s="93"/>
    </row>
  </sheetData>
  <mergeCells count="3">
    <mergeCell ref="A1:G1"/>
    <mergeCell ref="A3:D3"/>
    <mergeCell ref="E3:G3"/>
  </mergeCells>
  <pageMargins left="0.554166666666667" right="0.554166666666667" top="1" bottom="1" header="0.511805555555556" footer="0.511805555555556"/>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14"/>
  <sheetViews>
    <sheetView topLeftCell="A13" workbookViewId="0">
      <selection activeCell="L31" sqref="L31"/>
    </sheetView>
  </sheetViews>
  <sheetFormatPr defaultColWidth="9" defaultRowHeight="13.5"/>
  <cols>
    <col min="1" max="1" width="10.75" customWidth="1"/>
    <col min="2" max="2" width="23.375" customWidth="1"/>
    <col min="3" max="3" width="22" customWidth="1"/>
    <col min="4" max="4" width="20.625" customWidth="1"/>
    <col min="5" max="5" width="22.125" customWidth="1"/>
    <col min="6" max="6" width="12.625" customWidth="1"/>
    <col min="12" max="12" width="34.75" customWidth="1"/>
    <col min="13" max="13" width="12.25" customWidth="1"/>
  </cols>
  <sheetData>
    <row r="1" ht="20.1" customHeight="1" spans="1:5">
      <c r="A1" s="83"/>
      <c r="B1" s="83"/>
      <c r="C1" s="83"/>
      <c r="D1" s="83"/>
      <c r="E1" s="83"/>
    </row>
    <row r="2" ht="39.95" customHeight="1" spans="1:18">
      <c r="A2" s="29" t="s">
        <v>290</v>
      </c>
      <c r="B2" s="29"/>
      <c r="C2" s="29"/>
      <c r="D2" s="29"/>
      <c r="E2" s="29"/>
      <c r="F2" s="29"/>
      <c r="G2" s="29"/>
      <c r="H2" s="29"/>
      <c r="I2" s="29"/>
      <c r="J2" s="29"/>
      <c r="K2" s="29"/>
      <c r="L2" s="29"/>
      <c r="M2" s="29"/>
      <c r="N2" s="29"/>
      <c r="O2" s="29"/>
      <c r="P2" s="29"/>
      <c r="Q2" s="29"/>
      <c r="R2" s="29"/>
    </row>
    <row r="3" ht="39.95" customHeight="1" spans="1:18">
      <c r="A3" s="30" t="s">
        <v>291</v>
      </c>
      <c r="B3" s="84"/>
      <c r="C3" s="84"/>
      <c r="D3" s="27"/>
      <c r="E3" s="27"/>
      <c r="F3" s="27"/>
      <c r="G3" s="27"/>
      <c r="H3" s="27"/>
      <c r="I3" s="27"/>
      <c r="J3" s="84"/>
      <c r="K3" s="84"/>
      <c r="L3" s="84"/>
      <c r="M3" s="27"/>
      <c r="N3" s="27"/>
      <c r="O3" s="27"/>
      <c r="P3" s="27"/>
      <c r="Q3" s="27"/>
      <c r="R3" s="52" t="s">
        <v>2</v>
      </c>
    </row>
    <row r="4" ht="20.1" customHeight="1" spans="1:18">
      <c r="A4" s="85" t="s">
        <v>4</v>
      </c>
      <c r="B4" s="86"/>
      <c r="C4" s="86"/>
      <c r="D4" s="86"/>
      <c r="E4" s="86"/>
      <c r="F4" s="86"/>
      <c r="G4" s="86"/>
      <c r="H4" s="86"/>
      <c r="I4" s="88"/>
      <c r="J4" s="34" t="s">
        <v>4</v>
      </c>
      <c r="K4" s="34"/>
      <c r="L4" s="34"/>
      <c r="M4" s="34"/>
      <c r="N4" s="34"/>
      <c r="O4" s="34"/>
      <c r="P4" s="34"/>
      <c r="Q4" s="34"/>
      <c r="R4" s="34"/>
    </row>
    <row r="5" ht="30" customHeight="1" spans="1:18">
      <c r="A5" s="87" t="s">
        <v>292</v>
      </c>
      <c r="B5" s="87"/>
      <c r="C5" s="87"/>
      <c r="D5" s="85" t="s">
        <v>191</v>
      </c>
      <c r="E5" s="86"/>
      <c r="F5" s="88"/>
      <c r="G5" s="85" t="s">
        <v>293</v>
      </c>
      <c r="H5" s="86"/>
      <c r="I5" s="88"/>
      <c r="J5" s="87" t="s">
        <v>294</v>
      </c>
      <c r="K5" s="87"/>
      <c r="L5" s="87"/>
      <c r="M5" s="85" t="s">
        <v>191</v>
      </c>
      <c r="N5" s="86"/>
      <c r="O5" s="88"/>
      <c r="P5" s="85" t="s">
        <v>293</v>
      </c>
      <c r="Q5" s="86"/>
      <c r="R5" s="88"/>
    </row>
    <row r="6" spans="1:18">
      <c r="A6" s="89" t="s">
        <v>104</v>
      </c>
      <c r="B6" s="89" t="s">
        <v>105</v>
      </c>
      <c r="C6" s="89" t="s">
        <v>288</v>
      </c>
      <c r="D6" s="34" t="s">
        <v>102</v>
      </c>
      <c r="E6" s="34" t="s">
        <v>92</v>
      </c>
      <c r="F6" s="34" t="s">
        <v>93</v>
      </c>
      <c r="G6" s="34" t="s">
        <v>102</v>
      </c>
      <c r="H6" s="34" t="s">
        <v>92</v>
      </c>
      <c r="I6" s="34" t="s">
        <v>93</v>
      </c>
      <c r="J6" s="89" t="s">
        <v>104</v>
      </c>
      <c r="K6" s="89" t="s">
        <v>105</v>
      </c>
      <c r="L6" s="89" t="s">
        <v>288</v>
      </c>
      <c r="M6" s="34" t="s">
        <v>102</v>
      </c>
      <c r="N6" s="34" t="s">
        <v>92</v>
      </c>
      <c r="O6" s="34" t="s">
        <v>93</v>
      </c>
      <c r="P6" s="34" t="s">
        <v>102</v>
      </c>
      <c r="Q6" s="34" t="s">
        <v>92</v>
      </c>
      <c r="R6" s="34" t="s">
        <v>93</v>
      </c>
    </row>
    <row r="7" spans="1:18">
      <c r="A7" s="89" t="s">
        <v>114</v>
      </c>
      <c r="B7" s="89" t="s">
        <v>115</v>
      </c>
      <c r="C7" s="89" t="s">
        <v>116</v>
      </c>
      <c r="D7" s="89" t="s">
        <v>117</v>
      </c>
      <c r="E7" s="89" t="s">
        <v>118</v>
      </c>
      <c r="F7" s="89" t="s">
        <v>119</v>
      </c>
      <c r="G7" s="89" t="s">
        <v>120</v>
      </c>
      <c r="H7" s="89" t="s">
        <v>121</v>
      </c>
      <c r="I7" s="89" t="s">
        <v>122</v>
      </c>
      <c r="J7" s="89" t="s">
        <v>123</v>
      </c>
      <c r="K7" s="89" t="s">
        <v>124</v>
      </c>
      <c r="L7" s="89" t="s">
        <v>125</v>
      </c>
      <c r="M7" s="89" t="s">
        <v>126</v>
      </c>
      <c r="N7" s="89" t="s">
        <v>127</v>
      </c>
      <c r="O7" s="89" t="s">
        <v>128</v>
      </c>
      <c r="P7" s="89" t="s">
        <v>129</v>
      </c>
      <c r="Q7" s="89" t="s">
        <v>130</v>
      </c>
      <c r="R7" s="89" t="s">
        <v>131</v>
      </c>
    </row>
    <row r="8" spans="1:18">
      <c r="A8" s="90" t="s">
        <v>295</v>
      </c>
      <c r="B8" s="91" t="s">
        <v>296</v>
      </c>
      <c r="C8" s="92" t="s">
        <v>297</v>
      </c>
      <c r="D8" s="93">
        <f>SUM(E8:F8)</f>
        <v>2074.87</v>
      </c>
      <c r="E8" s="93">
        <f>SUM(E9:E11)</f>
        <v>1725.87</v>
      </c>
      <c r="F8" s="93">
        <f>SUM(F9:F11)</f>
        <v>349</v>
      </c>
      <c r="G8" s="93"/>
      <c r="H8" s="93"/>
      <c r="I8" s="93"/>
      <c r="J8" s="90" t="s">
        <v>298</v>
      </c>
      <c r="K8" s="90" t="s">
        <v>296</v>
      </c>
      <c r="L8" s="92" t="s">
        <v>99</v>
      </c>
      <c r="M8" s="93">
        <f>SUM(M9:M21)</f>
        <v>6208.73</v>
      </c>
      <c r="N8" s="93">
        <f>SUM(N9:N21)</f>
        <v>5859.73</v>
      </c>
      <c r="O8" s="93">
        <f>SUM(O9:O21)</f>
        <v>349</v>
      </c>
      <c r="P8" s="93"/>
      <c r="Q8" s="93"/>
      <c r="R8" s="93"/>
    </row>
    <row r="9" spans="1:18">
      <c r="A9" s="91"/>
      <c r="B9" s="91" t="s">
        <v>206</v>
      </c>
      <c r="C9" s="94" t="s">
        <v>299</v>
      </c>
      <c r="D9" s="93">
        <f>SUM(E9:F9)</f>
        <v>1630.22</v>
      </c>
      <c r="E9" s="93">
        <v>1281.22</v>
      </c>
      <c r="F9" s="93">
        <v>349</v>
      </c>
      <c r="G9" s="93"/>
      <c r="H9" s="93"/>
      <c r="I9" s="93"/>
      <c r="J9" s="91"/>
      <c r="K9" s="91" t="s">
        <v>206</v>
      </c>
      <c r="L9" s="94" t="s">
        <v>300</v>
      </c>
      <c r="M9" s="93">
        <f t="shared" ref="M9:M22" si="0">SUM(N9:O9)</f>
        <v>3448.57</v>
      </c>
      <c r="N9" s="93">
        <v>3448.57</v>
      </c>
      <c r="O9" s="93"/>
      <c r="P9" s="93"/>
      <c r="Q9" s="93"/>
      <c r="R9" s="93"/>
    </row>
    <row r="10" spans="1:18">
      <c r="A10" s="91"/>
      <c r="B10" s="91" t="s">
        <v>208</v>
      </c>
      <c r="C10" s="94" t="s">
        <v>301</v>
      </c>
      <c r="D10" s="93">
        <v>323.72</v>
      </c>
      <c r="E10" s="93">
        <v>323.72</v>
      </c>
      <c r="F10" s="93"/>
      <c r="G10" s="93"/>
      <c r="H10" s="93"/>
      <c r="I10" s="93"/>
      <c r="J10" s="91"/>
      <c r="K10" s="91" t="s">
        <v>208</v>
      </c>
      <c r="L10" s="94" t="s">
        <v>302</v>
      </c>
      <c r="M10" s="93">
        <f t="shared" si="0"/>
        <v>0</v>
      </c>
      <c r="N10" s="93"/>
      <c r="O10" s="93"/>
      <c r="P10" s="93"/>
      <c r="Q10" s="93"/>
      <c r="R10" s="93"/>
    </row>
    <row r="11" spans="1:18">
      <c r="A11" s="91"/>
      <c r="B11" s="91" t="s">
        <v>210</v>
      </c>
      <c r="C11" s="94" t="s">
        <v>303</v>
      </c>
      <c r="D11" s="93">
        <v>120.93</v>
      </c>
      <c r="E11" s="93">
        <v>120.93</v>
      </c>
      <c r="F11" s="93"/>
      <c r="G11" s="93"/>
      <c r="H11" s="93"/>
      <c r="I11" s="93"/>
      <c r="J11" s="91"/>
      <c r="K11" s="91" t="s">
        <v>210</v>
      </c>
      <c r="L11" s="94" t="s">
        <v>304</v>
      </c>
      <c r="M11" s="93">
        <f t="shared" si="0"/>
        <v>135.04</v>
      </c>
      <c r="N11" s="93">
        <v>135.04</v>
      </c>
      <c r="O11" s="93"/>
      <c r="P11" s="93"/>
      <c r="Q11" s="93"/>
      <c r="R11" s="93"/>
    </row>
    <row r="12" spans="1:18">
      <c r="A12" s="91"/>
      <c r="B12" s="91" t="s">
        <v>230</v>
      </c>
      <c r="C12" s="94" t="s">
        <v>305</v>
      </c>
      <c r="D12" s="93"/>
      <c r="E12" s="93"/>
      <c r="F12" s="93"/>
      <c r="G12" s="93"/>
      <c r="H12" s="93"/>
      <c r="I12" s="93"/>
      <c r="J12" s="91"/>
      <c r="K12" s="91" t="s">
        <v>212</v>
      </c>
      <c r="L12" s="94" t="s">
        <v>306</v>
      </c>
      <c r="M12" s="93">
        <f t="shared" si="0"/>
        <v>0</v>
      </c>
      <c r="N12" s="93"/>
      <c r="O12" s="93"/>
      <c r="P12" s="93"/>
      <c r="Q12" s="93"/>
      <c r="R12" s="93"/>
    </row>
    <row r="13" spans="1:18">
      <c r="A13" s="90" t="s">
        <v>307</v>
      </c>
      <c r="B13" s="90" t="s">
        <v>296</v>
      </c>
      <c r="C13" s="92" t="s">
        <v>308</v>
      </c>
      <c r="D13" s="93">
        <f>SUM(E13:F13)</f>
        <v>3689.6</v>
      </c>
      <c r="E13" s="93">
        <f>SUM(E14:E23)</f>
        <v>175.3</v>
      </c>
      <c r="F13" s="93">
        <f>SUM(F14:F23)</f>
        <v>3514.3</v>
      </c>
      <c r="G13" s="93"/>
      <c r="H13" s="93"/>
      <c r="I13" s="93"/>
      <c r="J13" s="91"/>
      <c r="K13" s="91" t="s">
        <v>214</v>
      </c>
      <c r="L13" s="94" t="s">
        <v>309</v>
      </c>
      <c r="M13" s="93">
        <f t="shared" si="0"/>
        <v>698.83</v>
      </c>
      <c r="N13" s="93">
        <v>698.83</v>
      </c>
      <c r="O13" s="93"/>
      <c r="P13" s="93"/>
      <c r="Q13" s="93"/>
      <c r="R13" s="93"/>
    </row>
    <row r="14" spans="1:18">
      <c r="A14" s="91"/>
      <c r="B14" s="91" t="s">
        <v>206</v>
      </c>
      <c r="C14" s="94" t="s">
        <v>310</v>
      </c>
      <c r="D14" s="93">
        <f t="shared" ref="D14:D77" si="1">SUM(E14:F14)</f>
        <v>414.85</v>
      </c>
      <c r="E14" s="93">
        <v>155.35</v>
      </c>
      <c r="F14" s="93">
        <v>259.5</v>
      </c>
      <c r="G14" s="93"/>
      <c r="H14" s="93"/>
      <c r="I14" s="93"/>
      <c r="J14" s="91"/>
      <c r="K14" s="91" t="s">
        <v>216</v>
      </c>
      <c r="L14" s="94" t="s">
        <v>311</v>
      </c>
      <c r="M14" s="93">
        <f t="shared" si="0"/>
        <v>700.77</v>
      </c>
      <c r="N14" s="93">
        <v>700.77</v>
      </c>
      <c r="O14" s="93"/>
      <c r="P14" s="93"/>
      <c r="Q14" s="93"/>
      <c r="R14" s="93"/>
    </row>
    <row r="15" spans="1:18">
      <c r="A15" s="91"/>
      <c r="B15" s="91" t="s">
        <v>208</v>
      </c>
      <c r="C15" s="94" t="s">
        <v>312</v>
      </c>
      <c r="D15" s="93">
        <f t="shared" si="1"/>
        <v>31.14</v>
      </c>
      <c r="E15" s="93">
        <v>2.64</v>
      </c>
      <c r="F15" s="93">
        <v>28.5</v>
      </c>
      <c r="G15" s="93"/>
      <c r="H15" s="93"/>
      <c r="I15" s="93"/>
      <c r="J15" s="91"/>
      <c r="K15" s="91" t="s">
        <v>218</v>
      </c>
      <c r="L15" s="94" t="s">
        <v>313</v>
      </c>
      <c r="M15" s="93">
        <f t="shared" si="0"/>
        <v>0</v>
      </c>
      <c r="N15" s="93"/>
      <c r="O15" s="93"/>
      <c r="P15" s="93"/>
      <c r="Q15" s="93"/>
      <c r="R15" s="93"/>
    </row>
    <row r="16" spans="1:18">
      <c r="A16" s="91"/>
      <c r="B16" s="91" t="s">
        <v>210</v>
      </c>
      <c r="C16" s="94" t="s">
        <v>314</v>
      </c>
      <c r="D16" s="93">
        <f t="shared" si="1"/>
        <v>60.83</v>
      </c>
      <c r="E16" s="93">
        <v>7.33</v>
      </c>
      <c r="F16" s="93">
        <v>53.5</v>
      </c>
      <c r="G16" s="93"/>
      <c r="H16" s="93"/>
      <c r="I16" s="93"/>
      <c r="J16" s="91"/>
      <c r="K16" s="91" t="s">
        <v>220</v>
      </c>
      <c r="L16" s="94" t="s">
        <v>315</v>
      </c>
      <c r="M16" s="93">
        <f t="shared" si="0"/>
        <v>346.88</v>
      </c>
      <c r="N16" s="93">
        <v>346.88</v>
      </c>
      <c r="O16" s="93"/>
      <c r="P16" s="93"/>
      <c r="Q16" s="93"/>
      <c r="R16" s="93"/>
    </row>
    <row r="17" spans="1:18">
      <c r="A17" s="91"/>
      <c r="B17" s="91" t="s">
        <v>235</v>
      </c>
      <c r="C17" s="94" t="s">
        <v>316</v>
      </c>
      <c r="D17" s="93">
        <f t="shared" si="1"/>
        <v>60</v>
      </c>
      <c r="E17" s="95"/>
      <c r="F17" s="93">
        <v>60</v>
      </c>
      <c r="G17" s="93"/>
      <c r="H17" s="93"/>
      <c r="I17" s="93"/>
      <c r="J17" s="91"/>
      <c r="K17" s="91" t="s">
        <v>222</v>
      </c>
      <c r="L17" s="94" t="s">
        <v>317</v>
      </c>
      <c r="M17" s="93">
        <f t="shared" si="0"/>
        <v>65.31</v>
      </c>
      <c r="N17" s="93">
        <v>65.31</v>
      </c>
      <c r="O17" s="93"/>
      <c r="P17" s="93"/>
      <c r="Q17" s="93"/>
      <c r="R17" s="93"/>
    </row>
    <row r="18" spans="1:18">
      <c r="A18" s="91"/>
      <c r="B18" s="91" t="s">
        <v>237</v>
      </c>
      <c r="C18" s="94" t="s">
        <v>318</v>
      </c>
      <c r="D18" s="93">
        <f t="shared" si="1"/>
        <v>56.8</v>
      </c>
      <c r="E18" s="93"/>
      <c r="F18" s="93">
        <v>56.8</v>
      </c>
      <c r="G18" s="93"/>
      <c r="H18" s="93"/>
      <c r="I18" s="93"/>
      <c r="J18" s="91"/>
      <c r="K18" s="91" t="s">
        <v>224</v>
      </c>
      <c r="L18" s="94" t="s">
        <v>319</v>
      </c>
      <c r="M18" s="93">
        <f t="shared" si="0"/>
        <v>32.82</v>
      </c>
      <c r="N18" s="93">
        <v>32.82</v>
      </c>
      <c r="O18" s="93"/>
      <c r="P18" s="93"/>
      <c r="Q18" s="93"/>
      <c r="R18" s="93"/>
    </row>
    <row r="19" spans="1:18">
      <c r="A19" s="91"/>
      <c r="B19" s="91" t="s">
        <v>212</v>
      </c>
      <c r="C19" s="94" t="s">
        <v>320</v>
      </c>
      <c r="D19" s="93">
        <f t="shared" si="1"/>
        <v>10</v>
      </c>
      <c r="E19" s="93"/>
      <c r="F19" s="93">
        <v>10</v>
      </c>
      <c r="G19" s="93"/>
      <c r="H19" s="93"/>
      <c r="I19" s="93"/>
      <c r="J19" s="91"/>
      <c r="K19" s="91" t="s">
        <v>226</v>
      </c>
      <c r="L19" s="94" t="s">
        <v>303</v>
      </c>
      <c r="M19" s="93">
        <f t="shared" si="0"/>
        <v>407.51</v>
      </c>
      <c r="N19" s="93">
        <v>407.51</v>
      </c>
      <c r="O19" s="93"/>
      <c r="P19" s="93"/>
      <c r="Q19" s="93"/>
      <c r="R19" s="93"/>
    </row>
    <row r="20" ht="12" customHeight="1" spans="1:18">
      <c r="A20" s="91"/>
      <c r="B20" s="91" t="s">
        <v>214</v>
      </c>
      <c r="C20" s="94" t="s">
        <v>321</v>
      </c>
      <c r="D20" s="93">
        <f t="shared" si="1"/>
        <v>0</v>
      </c>
      <c r="E20" s="93"/>
      <c r="F20" s="93"/>
      <c r="G20" s="93"/>
      <c r="H20" s="93"/>
      <c r="I20" s="93"/>
      <c r="J20" s="91"/>
      <c r="K20" s="91" t="s">
        <v>228</v>
      </c>
      <c r="L20" s="94" t="s">
        <v>322</v>
      </c>
      <c r="M20" s="93">
        <f t="shared" si="0"/>
        <v>0</v>
      </c>
      <c r="N20" s="93"/>
      <c r="O20" s="93"/>
      <c r="P20" s="93"/>
      <c r="Q20" s="93"/>
      <c r="R20" s="93"/>
    </row>
    <row r="21" spans="1:18">
      <c r="A21" s="91"/>
      <c r="B21" s="91" t="s">
        <v>216</v>
      </c>
      <c r="C21" s="94" t="s">
        <v>323</v>
      </c>
      <c r="D21" s="93">
        <f t="shared" si="1"/>
        <v>9.98</v>
      </c>
      <c r="E21" s="93">
        <v>9.98</v>
      </c>
      <c r="F21" s="93"/>
      <c r="G21" s="93"/>
      <c r="H21" s="93"/>
      <c r="I21" s="93"/>
      <c r="J21" s="91"/>
      <c r="K21" s="91" t="s">
        <v>230</v>
      </c>
      <c r="L21" s="94" t="s">
        <v>305</v>
      </c>
      <c r="M21" s="93">
        <f t="shared" si="0"/>
        <v>373</v>
      </c>
      <c r="N21" s="93">
        <v>24</v>
      </c>
      <c r="O21" s="93">
        <v>349</v>
      </c>
      <c r="P21" s="93"/>
      <c r="Q21" s="93"/>
      <c r="R21" s="93"/>
    </row>
    <row r="22" spans="1:18">
      <c r="A22" s="91"/>
      <c r="B22" s="91" t="s">
        <v>218</v>
      </c>
      <c r="C22" s="94" t="s">
        <v>324</v>
      </c>
      <c r="D22" s="93">
        <f t="shared" si="1"/>
        <v>3</v>
      </c>
      <c r="E22" s="93"/>
      <c r="F22" s="93">
        <v>3</v>
      </c>
      <c r="G22" s="93"/>
      <c r="H22" s="93"/>
      <c r="I22" s="93"/>
      <c r="J22" s="90" t="s">
        <v>325</v>
      </c>
      <c r="K22" s="90" t="s">
        <v>296</v>
      </c>
      <c r="L22" s="92" t="s">
        <v>100</v>
      </c>
      <c r="M22" s="93">
        <f t="shared" si="0"/>
        <v>4912.58</v>
      </c>
      <c r="N22" s="93">
        <f>SUM(N23:N47)</f>
        <v>518.08</v>
      </c>
      <c r="O22" s="93">
        <f>SUM(O23:O49)</f>
        <v>4394.5</v>
      </c>
      <c r="P22" s="93"/>
      <c r="Q22" s="93"/>
      <c r="R22" s="93"/>
    </row>
    <row r="23" spans="1:18">
      <c r="A23" s="91"/>
      <c r="B23" s="91" t="s">
        <v>230</v>
      </c>
      <c r="C23" s="94" t="s">
        <v>326</v>
      </c>
      <c r="D23" s="93">
        <f t="shared" si="1"/>
        <v>3043</v>
      </c>
      <c r="E23" s="93"/>
      <c r="F23" s="93">
        <v>3043</v>
      </c>
      <c r="G23" s="93"/>
      <c r="H23" s="93"/>
      <c r="I23" s="93"/>
      <c r="J23" s="91"/>
      <c r="K23" s="91" t="s">
        <v>206</v>
      </c>
      <c r="L23" s="94" t="s">
        <v>327</v>
      </c>
      <c r="M23" s="93">
        <f t="shared" ref="M23:M86" si="2">SUM(N23:O23)</f>
        <v>613.8</v>
      </c>
      <c r="N23" s="93">
        <v>346.12</v>
      </c>
      <c r="O23" s="93">
        <v>267.68</v>
      </c>
      <c r="P23" s="93"/>
      <c r="Q23" s="93"/>
      <c r="R23" s="93"/>
    </row>
    <row r="24" spans="1:18">
      <c r="A24" s="90" t="s">
        <v>328</v>
      </c>
      <c r="B24" s="90" t="s">
        <v>296</v>
      </c>
      <c r="C24" s="92" t="s">
        <v>329</v>
      </c>
      <c r="D24" s="93">
        <f t="shared" si="1"/>
        <v>15.7</v>
      </c>
      <c r="E24" s="96"/>
      <c r="F24" s="96">
        <v>15.7</v>
      </c>
      <c r="G24" s="93"/>
      <c r="H24" s="93"/>
      <c r="I24" s="93"/>
      <c r="J24" s="91"/>
      <c r="K24" s="91" t="s">
        <v>208</v>
      </c>
      <c r="L24" s="94" t="s">
        <v>330</v>
      </c>
      <c r="M24" s="93">
        <f t="shared" si="2"/>
        <v>16.5</v>
      </c>
      <c r="N24" s="93"/>
      <c r="O24" s="93">
        <v>16.5</v>
      </c>
      <c r="P24" s="93"/>
      <c r="Q24" s="93"/>
      <c r="R24" s="93"/>
    </row>
    <row r="25" spans="1:18">
      <c r="A25" s="91"/>
      <c r="B25" s="91" t="s">
        <v>206</v>
      </c>
      <c r="C25" s="94" t="s">
        <v>331</v>
      </c>
      <c r="D25" s="93">
        <f t="shared" si="1"/>
        <v>0</v>
      </c>
      <c r="E25" s="93"/>
      <c r="F25" s="93"/>
      <c r="G25" s="93"/>
      <c r="H25" s="93"/>
      <c r="I25" s="93"/>
      <c r="J25" s="91"/>
      <c r="K25" s="91" t="s">
        <v>210</v>
      </c>
      <c r="L25" s="94" t="s">
        <v>332</v>
      </c>
      <c r="M25" s="93">
        <f t="shared" si="2"/>
        <v>0</v>
      </c>
      <c r="N25" s="93"/>
      <c r="O25" s="93">
        <v>0</v>
      </c>
      <c r="P25" s="93"/>
      <c r="Q25" s="93"/>
      <c r="R25" s="93"/>
    </row>
    <row r="26" spans="1:18">
      <c r="A26" s="91"/>
      <c r="B26" s="91" t="s">
        <v>208</v>
      </c>
      <c r="C26" s="94" t="s">
        <v>333</v>
      </c>
      <c r="D26" s="93">
        <f t="shared" si="1"/>
        <v>0</v>
      </c>
      <c r="E26" s="93"/>
      <c r="F26" s="93"/>
      <c r="G26" s="93"/>
      <c r="H26" s="93"/>
      <c r="I26" s="93"/>
      <c r="J26" s="91"/>
      <c r="K26" s="91" t="s">
        <v>235</v>
      </c>
      <c r="L26" s="94" t="s">
        <v>334</v>
      </c>
      <c r="M26" s="93">
        <f t="shared" si="2"/>
        <v>0</v>
      </c>
      <c r="N26" s="93"/>
      <c r="O26" s="93">
        <v>0</v>
      </c>
      <c r="P26" s="93"/>
      <c r="Q26" s="93"/>
      <c r="R26" s="93"/>
    </row>
    <row r="27" spans="1:18">
      <c r="A27" s="91"/>
      <c r="B27" s="91" t="s">
        <v>210</v>
      </c>
      <c r="C27" s="94" t="s">
        <v>335</v>
      </c>
      <c r="D27" s="93">
        <f t="shared" si="1"/>
        <v>0</v>
      </c>
      <c r="E27" s="93"/>
      <c r="F27" s="93"/>
      <c r="G27" s="93"/>
      <c r="H27" s="93"/>
      <c r="I27" s="93"/>
      <c r="J27" s="91"/>
      <c r="K27" s="91" t="s">
        <v>237</v>
      </c>
      <c r="L27" s="94" t="s">
        <v>336</v>
      </c>
      <c r="M27" s="93">
        <f t="shared" si="2"/>
        <v>0</v>
      </c>
      <c r="N27" s="93"/>
      <c r="O27" s="93">
        <v>0</v>
      </c>
      <c r="P27" s="93"/>
      <c r="Q27" s="93"/>
      <c r="R27" s="93"/>
    </row>
    <row r="28" spans="1:18">
      <c r="A28" s="91"/>
      <c r="B28" s="91" t="s">
        <v>237</v>
      </c>
      <c r="C28" s="94" t="s">
        <v>337</v>
      </c>
      <c r="D28" s="93">
        <f t="shared" si="1"/>
        <v>0</v>
      </c>
      <c r="E28" s="93"/>
      <c r="F28" s="93"/>
      <c r="G28" s="93"/>
      <c r="H28" s="93"/>
      <c r="I28" s="93"/>
      <c r="J28" s="91"/>
      <c r="K28" s="91" t="s">
        <v>212</v>
      </c>
      <c r="L28" s="94" t="s">
        <v>338</v>
      </c>
      <c r="M28" s="93">
        <f t="shared" si="2"/>
        <v>0</v>
      </c>
      <c r="N28" s="93"/>
      <c r="O28" s="93">
        <v>0</v>
      </c>
      <c r="P28" s="93"/>
      <c r="Q28" s="93"/>
      <c r="R28" s="93"/>
    </row>
    <row r="29" spans="1:18">
      <c r="A29" s="91"/>
      <c r="B29" s="91" t="s">
        <v>212</v>
      </c>
      <c r="C29" s="94" t="s">
        <v>339</v>
      </c>
      <c r="D29" s="93">
        <f t="shared" si="1"/>
        <v>15.7</v>
      </c>
      <c r="E29" s="95"/>
      <c r="F29" s="93">
        <v>15.7</v>
      </c>
      <c r="G29" s="93"/>
      <c r="H29" s="93"/>
      <c r="I29" s="93"/>
      <c r="J29" s="91"/>
      <c r="K29" s="91" t="s">
        <v>214</v>
      </c>
      <c r="L29" s="94" t="s">
        <v>340</v>
      </c>
      <c r="M29" s="93">
        <f t="shared" si="2"/>
        <v>0</v>
      </c>
      <c r="N29" s="93"/>
      <c r="O29" s="93">
        <v>0</v>
      </c>
      <c r="P29" s="93"/>
      <c r="Q29" s="93"/>
      <c r="R29" s="93"/>
    </row>
    <row r="30" spans="1:18">
      <c r="A30" s="91"/>
      <c r="B30" s="91" t="s">
        <v>214</v>
      </c>
      <c r="C30" s="94" t="s">
        <v>341</v>
      </c>
      <c r="D30" s="93">
        <f t="shared" si="1"/>
        <v>0</v>
      </c>
      <c r="E30" s="93"/>
      <c r="F30" s="93"/>
      <c r="G30" s="93"/>
      <c r="H30" s="93"/>
      <c r="I30" s="93"/>
      <c r="J30" s="91"/>
      <c r="K30" s="91" t="s">
        <v>216</v>
      </c>
      <c r="L30" s="94" t="s">
        <v>342</v>
      </c>
      <c r="M30" s="93">
        <f t="shared" si="2"/>
        <v>0</v>
      </c>
      <c r="N30" s="93"/>
      <c r="O30" s="93">
        <v>0</v>
      </c>
      <c r="P30" s="93"/>
      <c r="Q30" s="93"/>
      <c r="R30" s="93"/>
    </row>
    <row r="31" spans="1:18">
      <c r="A31" s="91"/>
      <c r="B31" s="91" t="s">
        <v>230</v>
      </c>
      <c r="C31" s="94" t="s">
        <v>343</v>
      </c>
      <c r="D31" s="93">
        <f t="shared" si="1"/>
        <v>0</v>
      </c>
      <c r="E31" s="93"/>
      <c r="F31" s="93"/>
      <c r="G31" s="93"/>
      <c r="H31" s="93"/>
      <c r="I31" s="93"/>
      <c r="J31" s="91"/>
      <c r="K31" s="91" t="s">
        <v>218</v>
      </c>
      <c r="L31" s="94" t="s">
        <v>344</v>
      </c>
      <c r="M31" s="93">
        <f t="shared" si="2"/>
        <v>20</v>
      </c>
      <c r="N31" s="93"/>
      <c r="O31" s="93">
        <v>20</v>
      </c>
      <c r="P31" s="93"/>
      <c r="Q31" s="93"/>
      <c r="R31" s="93"/>
    </row>
    <row r="32" spans="1:18">
      <c r="A32" s="90" t="s">
        <v>345</v>
      </c>
      <c r="B32" s="90" t="s">
        <v>296</v>
      </c>
      <c r="C32" s="92" t="s">
        <v>346</v>
      </c>
      <c r="D32" s="93">
        <f t="shared" si="1"/>
        <v>0</v>
      </c>
      <c r="E32" s="93"/>
      <c r="F32" s="93"/>
      <c r="G32" s="93"/>
      <c r="H32" s="93"/>
      <c r="I32" s="93"/>
      <c r="J32" s="91"/>
      <c r="K32" s="91" t="s">
        <v>222</v>
      </c>
      <c r="L32" s="94" t="s">
        <v>347</v>
      </c>
      <c r="M32" s="93">
        <f t="shared" si="2"/>
        <v>77.22</v>
      </c>
      <c r="N32" s="93"/>
      <c r="O32" s="93">
        <v>77.22</v>
      </c>
      <c r="P32" s="93"/>
      <c r="Q32" s="93"/>
      <c r="R32" s="93"/>
    </row>
    <row r="33" spans="1:18">
      <c r="A33" s="91"/>
      <c r="B33" s="91" t="s">
        <v>206</v>
      </c>
      <c r="C33" s="94" t="s">
        <v>331</v>
      </c>
      <c r="D33" s="93">
        <f t="shared" si="1"/>
        <v>0</v>
      </c>
      <c r="E33" s="93"/>
      <c r="F33" s="93"/>
      <c r="G33" s="93"/>
      <c r="H33" s="93"/>
      <c r="I33" s="93"/>
      <c r="J33" s="91"/>
      <c r="K33" s="91" t="s">
        <v>224</v>
      </c>
      <c r="L33" s="94" t="s">
        <v>321</v>
      </c>
      <c r="M33" s="93">
        <f t="shared" si="2"/>
        <v>0</v>
      </c>
      <c r="N33" s="93"/>
      <c r="O33" s="93">
        <v>0</v>
      </c>
      <c r="P33" s="93"/>
      <c r="Q33" s="93"/>
      <c r="R33" s="93"/>
    </row>
    <row r="34" spans="1:18">
      <c r="A34" s="91"/>
      <c r="B34" s="91" t="s">
        <v>208</v>
      </c>
      <c r="C34" s="94" t="s">
        <v>333</v>
      </c>
      <c r="D34" s="93">
        <f t="shared" si="1"/>
        <v>0</v>
      </c>
      <c r="E34" s="93"/>
      <c r="F34" s="93"/>
      <c r="G34" s="93"/>
      <c r="H34" s="93"/>
      <c r="I34" s="93"/>
      <c r="J34" s="91"/>
      <c r="K34" s="91" t="s">
        <v>226</v>
      </c>
      <c r="L34" s="94" t="s">
        <v>324</v>
      </c>
      <c r="M34" s="93">
        <f t="shared" si="2"/>
        <v>3</v>
      </c>
      <c r="N34" s="93"/>
      <c r="O34" s="93">
        <v>3</v>
      </c>
      <c r="P34" s="93"/>
      <c r="Q34" s="93"/>
      <c r="R34" s="93"/>
    </row>
    <row r="35" spans="1:18">
      <c r="A35" s="91"/>
      <c r="B35" s="91" t="s">
        <v>210</v>
      </c>
      <c r="C35" s="94" t="s">
        <v>335</v>
      </c>
      <c r="D35" s="93">
        <f t="shared" si="1"/>
        <v>0</v>
      </c>
      <c r="E35" s="93"/>
      <c r="F35" s="93"/>
      <c r="G35" s="93"/>
      <c r="H35" s="93"/>
      <c r="I35" s="93"/>
      <c r="J35" s="91"/>
      <c r="K35" s="91" t="s">
        <v>228</v>
      </c>
      <c r="L35" s="94" t="s">
        <v>348</v>
      </c>
      <c r="M35" s="93">
        <f t="shared" si="2"/>
        <v>17</v>
      </c>
      <c r="N35" s="93"/>
      <c r="O35" s="93">
        <v>17</v>
      </c>
      <c r="P35" s="93"/>
      <c r="Q35" s="93"/>
      <c r="R35" s="93"/>
    </row>
    <row r="36" spans="1:18">
      <c r="A36" s="91"/>
      <c r="B36" s="91" t="s">
        <v>235</v>
      </c>
      <c r="C36" s="94" t="s">
        <v>339</v>
      </c>
      <c r="D36" s="93">
        <f t="shared" si="1"/>
        <v>0</v>
      </c>
      <c r="E36" s="93"/>
      <c r="F36" s="93"/>
      <c r="G36" s="93"/>
      <c r="H36" s="93"/>
      <c r="I36" s="93"/>
      <c r="J36" s="91"/>
      <c r="K36" s="91" t="s">
        <v>247</v>
      </c>
      <c r="L36" s="94" t="s">
        <v>312</v>
      </c>
      <c r="M36" s="93">
        <f t="shared" si="2"/>
        <v>38.14</v>
      </c>
      <c r="N36" s="93">
        <v>2.64</v>
      </c>
      <c r="O36" s="93">
        <v>35.5</v>
      </c>
      <c r="P36" s="93"/>
      <c r="Q36" s="93"/>
      <c r="R36" s="93"/>
    </row>
    <row r="37" spans="1:18">
      <c r="A37" s="91"/>
      <c r="B37" s="91" t="s">
        <v>237</v>
      </c>
      <c r="C37" s="94" t="s">
        <v>341</v>
      </c>
      <c r="D37" s="93">
        <f t="shared" si="1"/>
        <v>0</v>
      </c>
      <c r="E37" s="93"/>
      <c r="F37" s="93"/>
      <c r="G37" s="93"/>
      <c r="H37" s="93"/>
      <c r="I37" s="93"/>
      <c r="J37" s="91"/>
      <c r="K37" s="91" t="s">
        <v>249</v>
      </c>
      <c r="L37" s="94" t="s">
        <v>314</v>
      </c>
      <c r="M37" s="93">
        <f t="shared" si="2"/>
        <v>185.48</v>
      </c>
      <c r="N37" s="93">
        <v>25.88</v>
      </c>
      <c r="O37" s="93">
        <v>159.6</v>
      </c>
      <c r="P37" s="93"/>
      <c r="Q37" s="93"/>
      <c r="R37" s="93"/>
    </row>
    <row r="38" spans="1:18">
      <c r="A38" s="91"/>
      <c r="B38" s="91" t="s">
        <v>230</v>
      </c>
      <c r="C38" s="94" t="s">
        <v>343</v>
      </c>
      <c r="D38" s="93">
        <f t="shared" si="1"/>
        <v>0</v>
      </c>
      <c r="E38" s="93"/>
      <c r="F38" s="93"/>
      <c r="G38" s="93"/>
      <c r="H38" s="93"/>
      <c r="I38" s="93"/>
      <c r="J38" s="91"/>
      <c r="K38" s="91" t="s">
        <v>251</v>
      </c>
      <c r="L38" s="94" t="s">
        <v>320</v>
      </c>
      <c r="M38" s="93">
        <f t="shared" si="2"/>
        <v>10</v>
      </c>
      <c r="N38" s="93"/>
      <c r="O38" s="93">
        <v>10</v>
      </c>
      <c r="P38" s="93"/>
      <c r="Q38" s="93"/>
      <c r="R38" s="93"/>
    </row>
    <row r="39" spans="1:18">
      <c r="A39" s="90" t="s">
        <v>349</v>
      </c>
      <c r="B39" s="90" t="s">
        <v>296</v>
      </c>
      <c r="C39" s="92" t="s">
        <v>350</v>
      </c>
      <c r="D39" s="93">
        <f t="shared" si="1"/>
        <v>5281.54</v>
      </c>
      <c r="E39" s="93">
        <f>SUM(E40:E42)</f>
        <v>4401.34</v>
      </c>
      <c r="F39" s="95">
        <v>880.2</v>
      </c>
      <c r="G39" s="95"/>
      <c r="H39" s="93"/>
      <c r="I39" s="93"/>
      <c r="J39" s="91"/>
      <c r="K39" s="91" t="s">
        <v>253</v>
      </c>
      <c r="L39" s="94" t="s">
        <v>351</v>
      </c>
      <c r="M39" s="93">
        <f t="shared" si="2"/>
        <v>187.1</v>
      </c>
      <c r="N39" s="93"/>
      <c r="O39" s="93">
        <v>187.1</v>
      </c>
      <c r="P39" s="93"/>
      <c r="Q39" s="93"/>
      <c r="R39" s="93"/>
    </row>
    <row r="40" spans="1:18">
      <c r="A40" s="91"/>
      <c r="B40" s="91" t="s">
        <v>206</v>
      </c>
      <c r="C40" s="94" t="s">
        <v>99</v>
      </c>
      <c r="D40" s="93">
        <f t="shared" si="1"/>
        <v>4058.55</v>
      </c>
      <c r="E40" s="93">
        <v>4058.55</v>
      </c>
      <c r="F40" s="93"/>
      <c r="G40" s="93"/>
      <c r="H40" s="93"/>
      <c r="I40" s="93"/>
      <c r="J40" s="91"/>
      <c r="K40" s="91" t="s">
        <v>255</v>
      </c>
      <c r="L40" s="94" t="s">
        <v>352</v>
      </c>
      <c r="M40" s="93">
        <f t="shared" si="2"/>
        <v>0</v>
      </c>
      <c r="N40" s="93"/>
      <c r="O40" s="93">
        <v>0</v>
      </c>
      <c r="P40" s="93"/>
      <c r="Q40" s="93"/>
      <c r="R40" s="93"/>
    </row>
    <row r="41" spans="1:18">
      <c r="A41" s="91"/>
      <c r="B41" s="91" t="s">
        <v>208</v>
      </c>
      <c r="C41" s="94" t="s">
        <v>100</v>
      </c>
      <c r="D41" s="93">
        <f t="shared" si="1"/>
        <v>1222.99</v>
      </c>
      <c r="E41" s="93">
        <v>342.79</v>
      </c>
      <c r="F41" s="95">
        <v>880.2</v>
      </c>
      <c r="G41" s="95"/>
      <c r="H41" s="93"/>
      <c r="I41" s="93"/>
      <c r="J41" s="91"/>
      <c r="K41" s="91" t="s">
        <v>257</v>
      </c>
      <c r="L41" s="94" t="s">
        <v>353</v>
      </c>
      <c r="M41" s="93">
        <f t="shared" si="2"/>
        <v>21</v>
      </c>
      <c r="N41" s="93"/>
      <c r="O41" s="93">
        <v>21</v>
      </c>
      <c r="P41" s="93"/>
      <c r="Q41" s="93"/>
      <c r="R41" s="93"/>
    </row>
    <row r="42" spans="1:18">
      <c r="A42" s="91"/>
      <c r="B42" s="91" t="s">
        <v>230</v>
      </c>
      <c r="C42" s="94" t="s">
        <v>354</v>
      </c>
      <c r="D42" s="93">
        <f t="shared" si="1"/>
        <v>0</v>
      </c>
      <c r="E42" s="93"/>
      <c r="F42" s="93"/>
      <c r="G42" s="93"/>
      <c r="H42" s="93"/>
      <c r="I42" s="93"/>
      <c r="J42" s="91"/>
      <c r="K42" s="91" t="s">
        <v>259</v>
      </c>
      <c r="L42" s="94" t="s">
        <v>355</v>
      </c>
      <c r="M42" s="93">
        <f t="shared" si="2"/>
        <v>0</v>
      </c>
      <c r="N42" s="93"/>
      <c r="O42" s="93">
        <v>0</v>
      </c>
      <c r="P42" s="93"/>
      <c r="Q42" s="93"/>
      <c r="R42" s="93"/>
    </row>
    <row r="43" spans="1:18">
      <c r="A43" s="90" t="s">
        <v>356</v>
      </c>
      <c r="B43" s="90" t="s">
        <v>296</v>
      </c>
      <c r="C43" s="92" t="s">
        <v>357</v>
      </c>
      <c r="D43" s="93">
        <f t="shared" si="1"/>
        <v>31</v>
      </c>
      <c r="E43" s="93"/>
      <c r="F43" s="93">
        <v>31</v>
      </c>
      <c r="G43" s="93"/>
      <c r="H43" s="93"/>
      <c r="I43" s="93"/>
      <c r="J43" s="91"/>
      <c r="K43" s="91" t="s">
        <v>261</v>
      </c>
      <c r="L43" s="94" t="s">
        <v>318</v>
      </c>
      <c r="M43" s="93">
        <f t="shared" si="2"/>
        <v>342.6</v>
      </c>
      <c r="N43" s="93"/>
      <c r="O43" s="93">
        <v>342.6</v>
      </c>
      <c r="P43" s="93"/>
      <c r="Q43" s="93"/>
      <c r="R43" s="93"/>
    </row>
    <row r="44" spans="1:18">
      <c r="A44" s="91"/>
      <c r="B44" s="91" t="s">
        <v>206</v>
      </c>
      <c r="C44" s="94" t="s">
        <v>358</v>
      </c>
      <c r="D44" s="93">
        <f t="shared" si="1"/>
        <v>31</v>
      </c>
      <c r="E44" s="93"/>
      <c r="F44" s="93">
        <v>31</v>
      </c>
      <c r="G44" s="93"/>
      <c r="H44" s="93"/>
      <c r="I44" s="93"/>
      <c r="J44" s="91"/>
      <c r="K44" s="91" t="s">
        <v>263</v>
      </c>
      <c r="L44" s="94" t="s">
        <v>359</v>
      </c>
      <c r="M44" s="93">
        <f t="shared" si="2"/>
        <v>85.39</v>
      </c>
      <c r="N44" s="93">
        <v>85.39</v>
      </c>
      <c r="O44" s="93">
        <v>0</v>
      </c>
      <c r="P44" s="93"/>
      <c r="Q44" s="93"/>
      <c r="R44" s="93"/>
    </row>
    <row r="45" spans="1:18">
      <c r="A45" s="91"/>
      <c r="B45" s="91" t="s">
        <v>208</v>
      </c>
      <c r="C45" s="94" t="s">
        <v>360</v>
      </c>
      <c r="D45" s="93">
        <f t="shared" si="1"/>
        <v>0</v>
      </c>
      <c r="E45" s="93"/>
      <c r="F45" s="93"/>
      <c r="G45" s="93"/>
      <c r="H45" s="93"/>
      <c r="I45" s="93"/>
      <c r="J45" s="91"/>
      <c r="K45" s="91" t="s">
        <v>265</v>
      </c>
      <c r="L45" s="94" t="s">
        <v>361</v>
      </c>
      <c r="M45" s="93">
        <f t="shared" si="2"/>
        <v>34.47</v>
      </c>
      <c r="N45" s="93">
        <v>34.47</v>
      </c>
      <c r="O45" s="93">
        <v>0</v>
      </c>
      <c r="P45" s="93"/>
      <c r="Q45" s="93"/>
      <c r="R45" s="93"/>
    </row>
    <row r="46" spans="1:18">
      <c r="A46" s="90" t="s">
        <v>362</v>
      </c>
      <c r="B46" s="90" t="s">
        <v>296</v>
      </c>
      <c r="C46" s="92" t="s">
        <v>363</v>
      </c>
      <c r="D46" s="93">
        <f t="shared" si="1"/>
        <v>0</v>
      </c>
      <c r="E46" s="93"/>
      <c r="F46" s="93"/>
      <c r="G46" s="93"/>
      <c r="H46" s="93"/>
      <c r="I46" s="93"/>
      <c r="J46" s="91"/>
      <c r="K46" s="91" t="s">
        <v>267</v>
      </c>
      <c r="L46" s="94" t="s">
        <v>323</v>
      </c>
      <c r="M46" s="93">
        <f t="shared" si="2"/>
        <v>50.9</v>
      </c>
      <c r="N46" s="93">
        <v>13.3</v>
      </c>
      <c r="O46" s="93">
        <v>37.6</v>
      </c>
      <c r="P46" s="93"/>
      <c r="Q46" s="93"/>
      <c r="R46" s="93"/>
    </row>
    <row r="47" spans="1:18">
      <c r="A47" s="91"/>
      <c r="B47" s="91" t="s">
        <v>206</v>
      </c>
      <c r="C47" s="94" t="s">
        <v>364</v>
      </c>
      <c r="D47" s="93">
        <f t="shared" si="1"/>
        <v>0</v>
      </c>
      <c r="E47" s="93"/>
      <c r="F47" s="93"/>
      <c r="G47" s="93"/>
      <c r="H47" s="93"/>
      <c r="I47" s="93"/>
      <c r="J47" s="91"/>
      <c r="K47" s="91" t="s">
        <v>269</v>
      </c>
      <c r="L47" s="94" t="s">
        <v>365</v>
      </c>
      <c r="M47" s="93">
        <f t="shared" si="2"/>
        <v>10.28</v>
      </c>
      <c r="N47" s="93">
        <v>10.28</v>
      </c>
      <c r="O47" s="93">
        <v>0</v>
      </c>
      <c r="P47" s="93"/>
      <c r="Q47" s="93"/>
      <c r="R47" s="93"/>
    </row>
    <row r="48" spans="1:18">
      <c r="A48" s="91"/>
      <c r="B48" s="91" t="s">
        <v>208</v>
      </c>
      <c r="C48" s="94" t="s">
        <v>366</v>
      </c>
      <c r="D48" s="93">
        <f t="shared" si="1"/>
        <v>0</v>
      </c>
      <c r="E48" s="93"/>
      <c r="F48" s="93"/>
      <c r="G48" s="93"/>
      <c r="H48" s="93"/>
      <c r="I48" s="93"/>
      <c r="J48" s="91"/>
      <c r="K48" s="91" t="s">
        <v>271</v>
      </c>
      <c r="L48" s="94" t="s">
        <v>367</v>
      </c>
      <c r="M48" s="93">
        <f t="shared" si="2"/>
        <v>0</v>
      </c>
      <c r="N48" s="93"/>
      <c r="O48" s="93">
        <v>0</v>
      </c>
      <c r="P48" s="93"/>
      <c r="Q48" s="93"/>
      <c r="R48" s="93"/>
    </row>
    <row r="49" spans="1:18">
      <c r="A49" s="91"/>
      <c r="B49" s="91" t="s">
        <v>230</v>
      </c>
      <c r="C49" s="94" t="s">
        <v>368</v>
      </c>
      <c r="D49" s="93">
        <f t="shared" si="1"/>
        <v>0</v>
      </c>
      <c r="E49" s="93"/>
      <c r="F49" s="93"/>
      <c r="G49" s="93"/>
      <c r="H49" s="93"/>
      <c r="I49" s="93"/>
      <c r="J49" s="91"/>
      <c r="K49" s="91" t="s">
        <v>230</v>
      </c>
      <c r="L49" s="94" t="s">
        <v>326</v>
      </c>
      <c r="M49" s="93">
        <f t="shared" si="2"/>
        <v>3199.7</v>
      </c>
      <c r="N49" s="93"/>
      <c r="O49" s="93">
        <v>3199.7</v>
      </c>
      <c r="P49" s="93"/>
      <c r="Q49" s="93"/>
      <c r="R49" s="93"/>
    </row>
    <row r="50" spans="1:18">
      <c r="A50" s="90" t="s">
        <v>369</v>
      </c>
      <c r="B50" s="91" t="s">
        <v>296</v>
      </c>
      <c r="C50" s="92" t="s">
        <v>370</v>
      </c>
      <c r="D50" s="93">
        <f t="shared" si="1"/>
        <v>0</v>
      </c>
      <c r="E50" s="93"/>
      <c r="F50" s="93"/>
      <c r="G50" s="93"/>
      <c r="H50" s="93"/>
      <c r="I50" s="93"/>
      <c r="J50" s="90" t="s">
        <v>371</v>
      </c>
      <c r="K50" s="90" t="s">
        <v>296</v>
      </c>
      <c r="L50" s="92" t="s">
        <v>101</v>
      </c>
      <c r="M50" s="93">
        <f t="shared" si="2"/>
        <v>452.7</v>
      </c>
      <c r="N50" s="93">
        <f>SUM(N51:N55)</f>
        <v>452.7</v>
      </c>
      <c r="O50" s="93"/>
      <c r="P50" s="93"/>
      <c r="Q50" s="93"/>
      <c r="R50" s="93"/>
    </row>
    <row r="51" spans="1:18">
      <c r="A51" s="91"/>
      <c r="B51" s="91" t="s">
        <v>206</v>
      </c>
      <c r="C51" s="94" t="s">
        <v>372</v>
      </c>
      <c r="D51" s="93">
        <f t="shared" si="1"/>
        <v>0</v>
      </c>
      <c r="E51" s="93"/>
      <c r="F51" s="93"/>
      <c r="G51" s="93"/>
      <c r="H51" s="93"/>
      <c r="I51" s="93"/>
      <c r="J51" s="91"/>
      <c r="K51" s="91" t="s">
        <v>206</v>
      </c>
      <c r="L51" s="94" t="s">
        <v>373</v>
      </c>
      <c r="M51" s="93">
        <f t="shared" si="2"/>
        <v>27.64</v>
      </c>
      <c r="N51" s="93">
        <v>27.64</v>
      </c>
      <c r="O51" s="93"/>
      <c r="P51" s="93"/>
      <c r="Q51" s="93"/>
      <c r="R51" s="93"/>
    </row>
    <row r="52" spans="1:18">
      <c r="A52" s="91"/>
      <c r="B52" s="91" t="s">
        <v>208</v>
      </c>
      <c r="C52" s="94" t="s">
        <v>374</v>
      </c>
      <c r="D52" s="93">
        <f t="shared" si="1"/>
        <v>0</v>
      </c>
      <c r="E52" s="93"/>
      <c r="F52" s="93"/>
      <c r="G52" s="93"/>
      <c r="H52" s="93"/>
      <c r="I52" s="93"/>
      <c r="J52" s="91"/>
      <c r="K52" s="91" t="s">
        <v>208</v>
      </c>
      <c r="L52" s="94" t="s">
        <v>375</v>
      </c>
      <c r="M52" s="93">
        <f t="shared" si="2"/>
        <v>417.29</v>
      </c>
      <c r="N52" s="93">
        <v>417.29</v>
      </c>
      <c r="O52" s="93"/>
      <c r="P52" s="93"/>
      <c r="Q52" s="93"/>
      <c r="R52" s="93"/>
    </row>
    <row r="53" spans="1:18">
      <c r="A53" s="90" t="s">
        <v>376</v>
      </c>
      <c r="B53" s="90" t="s">
        <v>296</v>
      </c>
      <c r="C53" s="92" t="s">
        <v>101</v>
      </c>
      <c r="D53" s="93">
        <f t="shared" si="1"/>
        <v>528</v>
      </c>
      <c r="E53" s="93">
        <f>SUM(E54:E58)</f>
        <v>528</v>
      </c>
      <c r="F53" s="93"/>
      <c r="G53" s="93"/>
      <c r="H53" s="93"/>
      <c r="I53" s="93"/>
      <c r="J53" s="91"/>
      <c r="K53" s="91" t="s">
        <v>210</v>
      </c>
      <c r="L53" s="94" t="s">
        <v>377</v>
      </c>
      <c r="M53" s="93">
        <f t="shared" si="2"/>
        <v>0</v>
      </c>
      <c r="N53" s="93"/>
      <c r="O53" s="93"/>
      <c r="P53" s="93"/>
      <c r="Q53" s="93"/>
      <c r="R53" s="93"/>
    </row>
    <row r="54" spans="1:18">
      <c r="A54" s="91"/>
      <c r="B54" s="91" t="s">
        <v>206</v>
      </c>
      <c r="C54" s="94" t="s">
        <v>378</v>
      </c>
      <c r="D54" s="93">
        <f t="shared" si="1"/>
        <v>92.42</v>
      </c>
      <c r="E54" s="93">
        <v>92.42</v>
      </c>
      <c r="F54" s="93"/>
      <c r="G54" s="93"/>
      <c r="H54" s="93"/>
      <c r="I54" s="93"/>
      <c r="J54" s="91"/>
      <c r="K54" s="91" t="s">
        <v>235</v>
      </c>
      <c r="L54" s="94" t="s">
        <v>379</v>
      </c>
      <c r="M54" s="93">
        <f t="shared" si="2"/>
        <v>0</v>
      </c>
      <c r="N54" s="93"/>
      <c r="O54" s="93"/>
      <c r="P54" s="93"/>
      <c r="Q54" s="93"/>
      <c r="R54" s="93"/>
    </row>
    <row r="55" spans="1:18">
      <c r="A55" s="91"/>
      <c r="B55" s="91" t="s">
        <v>208</v>
      </c>
      <c r="C55" s="94" t="s">
        <v>380</v>
      </c>
      <c r="D55" s="93">
        <f t="shared" si="1"/>
        <v>0</v>
      </c>
      <c r="E55" s="93"/>
      <c r="F55" s="93"/>
      <c r="G55" s="93"/>
      <c r="H55" s="93"/>
      <c r="I55" s="93"/>
      <c r="J55" s="91"/>
      <c r="K55" s="91" t="s">
        <v>237</v>
      </c>
      <c r="L55" s="94" t="s">
        <v>381</v>
      </c>
      <c r="M55" s="93">
        <f t="shared" si="2"/>
        <v>7.77</v>
      </c>
      <c r="N55" s="93">
        <v>7.77</v>
      </c>
      <c r="O55" s="93"/>
      <c r="P55" s="93"/>
      <c r="Q55" s="93"/>
      <c r="R55" s="93"/>
    </row>
    <row r="56" spans="1:18">
      <c r="A56" s="91"/>
      <c r="B56" s="91" t="s">
        <v>210</v>
      </c>
      <c r="C56" s="94" t="s">
        <v>382</v>
      </c>
      <c r="D56" s="93">
        <f t="shared" si="1"/>
        <v>0</v>
      </c>
      <c r="E56" s="93"/>
      <c r="F56" s="93"/>
      <c r="G56" s="93"/>
      <c r="H56" s="93"/>
      <c r="I56" s="93"/>
      <c r="J56" s="91"/>
      <c r="K56" s="91" t="s">
        <v>212</v>
      </c>
      <c r="L56" s="94" t="s">
        <v>383</v>
      </c>
      <c r="M56" s="93">
        <f t="shared" si="2"/>
        <v>0</v>
      </c>
      <c r="N56" s="93"/>
      <c r="O56" s="93"/>
      <c r="P56" s="93"/>
      <c r="Q56" s="93"/>
      <c r="R56" s="93"/>
    </row>
    <row r="57" spans="1:18">
      <c r="A57" s="91"/>
      <c r="B57" s="91" t="s">
        <v>237</v>
      </c>
      <c r="C57" s="94" t="s">
        <v>384</v>
      </c>
      <c r="D57" s="93">
        <f t="shared" si="1"/>
        <v>435.58</v>
      </c>
      <c r="E57" s="93">
        <v>435.58</v>
      </c>
      <c r="F57" s="93"/>
      <c r="G57" s="93"/>
      <c r="H57" s="93"/>
      <c r="I57" s="93"/>
      <c r="J57" s="91"/>
      <c r="K57" s="91" t="s">
        <v>214</v>
      </c>
      <c r="L57" s="94" t="s">
        <v>385</v>
      </c>
      <c r="M57" s="93">
        <f t="shared" si="2"/>
        <v>0</v>
      </c>
      <c r="N57" s="93"/>
      <c r="O57" s="93"/>
      <c r="P57" s="93"/>
      <c r="Q57" s="93"/>
      <c r="R57" s="93"/>
    </row>
    <row r="58" spans="1:18">
      <c r="A58" s="91"/>
      <c r="B58" s="91" t="s">
        <v>230</v>
      </c>
      <c r="C58" s="94" t="s">
        <v>386</v>
      </c>
      <c r="D58" s="93">
        <f t="shared" si="1"/>
        <v>0</v>
      </c>
      <c r="E58" s="93"/>
      <c r="F58" s="93"/>
      <c r="G58" s="93"/>
      <c r="H58" s="93"/>
      <c r="I58" s="93"/>
      <c r="J58" s="91"/>
      <c r="K58" s="91" t="s">
        <v>216</v>
      </c>
      <c r="L58" s="94" t="s">
        <v>380</v>
      </c>
      <c r="M58" s="93">
        <f t="shared" si="2"/>
        <v>0</v>
      </c>
      <c r="N58" s="93"/>
      <c r="O58" s="93"/>
      <c r="P58" s="93"/>
      <c r="Q58" s="93"/>
      <c r="R58" s="93"/>
    </row>
    <row r="59" spans="1:18">
      <c r="A59" s="90" t="s">
        <v>387</v>
      </c>
      <c r="B59" s="90" t="s">
        <v>296</v>
      </c>
      <c r="C59" s="92" t="s">
        <v>388</v>
      </c>
      <c r="D59" s="93">
        <f t="shared" si="1"/>
        <v>0</v>
      </c>
      <c r="E59" s="93"/>
      <c r="F59" s="93"/>
      <c r="G59" s="93"/>
      <c r="H59" s="93"/>
      <c r="I59" s="93"/>
      <c r="J59" s="91"/>
      <c r="K59" s="91" t="s">
        <v>218</v>
      </c>
      <c r="L59" s="94" t="s">
        <v>389</v>
      </c>
      <c r="M59" s="93">
        <f t="shared" si="2"/>
        <v>0</v>
      </c>
      <c r="N59" s="93"/>
      <c r="O59" s="93"/>
      <c r="P59" s="93"/>
      <c r="Q59" s="93"/>
      <c r="R59" s="93"/>
    </row>
    <row r="60" spans="1:18">
      <c r="A60" s="91"/>
      <c r="B60" s="91" t="s">
        <v>208</v>
      </c>
      <c r="C60" s="94" t="s">
        <v>390</v>
      </c>
      <c r="D60" s="93">
        <f t="shared" si="1"/>
        <v>0</v>
      </c>
      <c r="E60" s="93"/>
      <c r="F60" s="93"/>
      <c r="G60" s="93"/>
      <c r="H60" s="93"/>
      <c r="I60" s="93"/>
      <c r="J60" s="91"/>
      <c r="K60" s="91" t="s">
        <v>220</v>
      </c>
      <c r="L60" s="94" t="s">
        <v>382</v>
      </c>
      <c r="M60" s="93">
        <f t="shared" si="2"/>
        <v>0</v>
      </c>
      <c r="N60" s="93"/>
      <c r="O60" s="93"/>
      <c r="P60" s="93"/>
      <c r="Q60" s="93"/>
      <c r="R60" s="93"/>
    </row>
    <row r="61" spans="1:18">
      <c r="A61" s="91"/>
      <c r="B61" s="91" t="s">
        <v>210</v>
      </c>
      <c r="C61" s="94" t="s">
        <v>391</v>
      </c>
      <c r="D61" s="93">
        <f t="shared" si="1"/>
        <v>0</v>
      </c>
      <c r="E61" s="93"/>
      <c r="F61" s="93"/>
      <c r="G61" s="93"/>
      <c r="H61" s="93"/>
      <c r="I61" s="93"/>
      <c r="J61" s="91"/>
      <c r="K61" s="91" t="s">
        <v>230</v>
      </c>
      <c r="L61" s="94" t="s">
        <v>392</v>
      </c>
      <c r="M61" s="93">
        <f t="shared" si="2"/>
        <v>0</v>
      </c>
      <c r="N61" s="93"/>
      <c r="O61" s="93"/>
      <c r="P61" s="93"/>
      <c r="Q61" s="93"/>
      <c r="R61" s="93"/>
    </row>
    <row r="62" spans="1:18">
      <c r="A62" s="90" t="s">
        <v>393</v>
      </c>
      <c r="B62" s="90" t="s">
        <v>296</v>
      </c>
      <c r="C62" s="92" t="s">
        <v>394</v>
      </c>
      <c r="D62" s="93">
        <f t="shared" si="1"/>
        <v>0</v>
      </c>
      <c r="E62" s="93"/>
      <c r="F62" s="93"/>
      <c r="G62" s="93"/>
      <c r="H62" s="93"/>
      <c r="I62" s="93"/>
      <c r="J62" s="90" t="s">
        <v>395</v>
      </c>
      <c r="K62" s="90" t="s">
        <v>296</v>
      </c>
      <c r="L62" s="92" t="s">
        <v>394</v>
      </c>
      <c r="M62" s="93">
        <f t="shared" si="2"/>
        <v>0</v>
      </c>
      <c r="N62" s="93"/>
      <c r="O62" s="93"/>
      <c r="P62" s="93"/>
      <c r="Q62" s="93"/>
      <c r="R62" s="93"/>
    </row>
    <row r="63" spans="1:18">
      <c r="A63" s="91"/>
      <c r="B63" s="91" t="s">
        <v>206</v>
      </c>
      <c r="C63" s="94" t="s">
        <v>396</v>
      </c>
      <c r="D63" s="93">
        <f t="shared" si="1"/>
        <v>0</v>
      </c>
      <c r="E63" s="93"/>
      <c r="F63" s="93"/>
      <c r="G63" s="93"/>
      <c r="H63" s="93"/>
      <c r="I63" s="93"/>
      <c r="J63" s="91"/>
      <c r="K63" s="91" t="s">
        <v>206</v>
      </c>
      <c r="L63" s="94" t="s">
        <v>396</v>
      </c>
      <c r="M63" s="93">
        <f t="shared" si="2"/>
        <v>0</v>
      </c>
      <c r="N63" s="93"/>
      <c r="O63" s="93"/>
      <c r="P63" s="93"/>
      <c r="Q63" s="93"/>
      <c r="R63" s="93"/>
    </row>
    <row r="64" spans="1:18">
      <c r="A64" s="91"/>
      <c r="B64" s="91" t="s">
        <v>208</v>
      </c>
      <c r="C64" s="94" t="s">
        <v>397</v>
      </c>
      <c r="D64" s="93">
        <f t="shared" si="1"/>
        <v>0</v>
      </c>
      <c r="E64" s="93"/>
      <c r="F64" s="93"/>
      <c r="G64" s="93"/>
      <c r="H64" s="93"/>
      <c r="I64" s="93"/>
      <c r="J64" s="91"/>
      <c r="K64" s="91" t="s">
        <v>208</v>
      </c>
      <c r="L64" s="94" t="s">
        <v>397</v>
      </c>
      <c r="M64" s="93">
        <f t="shared" si="2"/>
        <v>0</v>
      </c>
      <c r="N64" s="93"/>
      <c r="O64" s="93"/>
      <c r="P64" s="93"/>
      <c r="Q64" s="93"/>
      <c r="R64" s="93"/>
    </row>
    <row r="65" spans="1:18">
      <c r="A65" s="91"/>
      <c r="B65" s="91" t="s">
        <v>210</v>
      </c>
      <c r="C65" s="94" t="s">
        <v>398</v>
      </c>
      <c r="D65" s="93">
        <f t="shared" si="1"/>
        <v>0</v>
      </c>
      <c r="E65" s="93"/>
      <c r="F65" s="93"/>
      <c r="G65" s="93"/>
      <c r="H65" s="93"/>
      <c r="I65" s="93"/>
      <c r="J65" s="91"/>
      <c r="K65" s="91" t="s">
        <v>210</v>
      </c>
      <c r="L65" s="94" t="s">
        <v>398</v>
      </c>
      <c r="M65" s="93">
        <f t="shared" si="2"/>
        <v>0</v>
      </c>
      <c r="N65" s="93"/>
      <c r="O65" s="93"/>
      <c r="P65" s="93"/>
      <c r="Q65" s="93"/>
      <c r="R65" s="93"/>
    </row>
    <row r="66" spans="1:18">
      <c r="A66" s="91"/>
      <c r="B66" s="91" t="s">
        <v>235</v>
      </c>
      <c r="C66" s="94" t="s">
        <v>399</v>
      </c>
      <c r="D66" s="93">
        <f t="shared" si="1"/>
        <v>0</v>
      </c>
      <c r="E66" s="93"/>
      <c r="F66" s="93"/>
      <c r="G66" s="93"/>
      <c r="H66" s="93"/>
      <c r="I66" s="93"/>
      <c r="J66" s="91"/>
      <c r="K66" s="91" t="s">
        <v>235</v>
      </c>
      <c r="L66" s="94" t="s">
        <v>399</v>
      </c>
      <c r="M66" s="93">
        <f t="shared" si="2"/>
        <v>0</v>
      </c>
      <c r="N66" s="93"/>
      <c r="O66" s="93"/>
      <c r="P66" s="93"/>
      <c r="Q66" s="93"/>
      <c r="R66" s="93"/>
    </row>
    <row r="67" spans="1:18">
      <c r="A67" s="90" t="s">
        <v>400</v>
      </c>
      <c r="B67" s="90" t="s">
        <v>296</v>
      </c>
      <c r="C67" s="92" t="s">
        <v>401</v>
      </c>
      <c r="D67" s="93">
        <f t="shared" si="1"/>
        <v>0</v>
      </c>
      <c r="E67" s="93"/>
      <c r="F67" s="93"/>
      <c r="G67" s="93"/>
      <c r="H67" s="93"/>
      <c r="I67" s="93"/>
      <c r="J67" s="90" t="s">
        <v>402</v>
      </c>
      <c r="K67" s="90" t="s">
        <v>296</v>
      </c>
      <c r="L67" s="92" t="s">
        <v>403</v>
      </c>
      <c r="M67" s="93">
        <f t="shared" si="2"/>
        <v>0</v>
      </c>
      <c r="N67" s="93"/>
      <c r="O67" s="93"/>
      <c r="P67" s="93"/>
      <c r="Q67" s="93"/>
      <c r="R67" s="93"/>
    </row>
    <row r="68" spans="1:18">
      <c r="A68" s="91"/>
      <c r="B68" s="91" t="s">
        <v>206</v>
      </c>
      <c r="C68" s="94" t="s">
        <v>404</v>
      </c>
      <c r="D68" s="93">
        <f t="shared" si="1"/>
        <v>0</v>
      </c>
      <c r="E68" s="93"/>
      <c r="F68" s="93"/>
      <c r="G68" s="93"/>
      <c r="H68" s="93"/>
      <c r="I68" s="93"/>
      <c r="J68" s="91"/>
      <c r="K68" s="91" t="s">
        <v>206</v>
      </c>
      <c r="L68" s="94" t="s">
        <v>405</v>
      </c>
      <c r="M68" s="93">
        <f t="shared" si="2"/>
        <v>0</v>
      </c>
      <c r="N68" s="93"/>
      <c r="O68" s="93"/>
      <c r="P68" s="93"/>
      <c r="Q68" s="93"/>
      <c r="R68" s="93"/>
    </row>
    <row r="69" spans="1:18">
      <c r="A69" s="91"/>
      <c r="B69" s="91" t="s">
        <v>208</v>
      </c>
      <c r="C69" s="94" t="s">
        <v>406</v>
      </c>
      <c r="D69" s="93">
        <f t="shared" si="1"/>
        <v>0</v>
      </c>
      <c r="E69" s="93"/>
      <c r="F69" s="93"/>
      <c r="G69" s="93"/>
      <c r="H69" s="93"/>
      <c r="I69" s="93"/>
      <c r="J69" s="91"/>
      <c r="K69" s="91" t="s">
        <v>208</v>
      </c>
      <c r="L69" s="94" t="s">
        <v>407</v>
      </c>
      <c r="M69" s="93">
        <f t="shared" si="2"/>
        <v>0</v>
      </c>
      <c r="N69" s="93"/>
      <c r="O69" s="93"/>
      <c r="P69" s="93"/>
      <c r="Q69" s="93"/>
      <c r="R69" s="93"/>
    </row>
    <row r="70" spans="1:18">
      <c r="A70" s="90" t="s">
        <v>408</v>
      </c>
      <c r="B70" s="90" t="s">
        <v>296</v>
      </c>
      <c r="C70" s="92" t="s">
        <v>409</v>
      </c>
      <c r="D70" s="93">
        <f t="shared" si="1"/>
        <v>0</v>
      </c>
      <c r="E70" s="93"/>
      <c r="F70" s="93"/>
      <c r="G70" s="93"/>
      <c r="H70" s="93"/>
      <c r="I70" s="93"/>
      <c r="J70" s="91"/>
      <c r="K70" s="91" t="s">
        <v>210</v>
      </c>
      <c r="L70" s="94" t="s">
        <v>410</v>
      </c>
      <c r="M70" s="93">
        <f t="shared" si="2"/>
        <v>0</v>
      </c>
      <c r="N70" s="93"/>
      <c r="O70" s="93"/>
      <c r="P70" s="93"/>
      <c r="Q70" s="93"/>
      <c r="R70" s="93"/>
    </row>
    <row r="71" spans="1:18">
      <c r="A71" s="91"/>
      <c r="B71" s="91" t="s">
        <v>206</v>
      </c>
      <c r="C71" s="94" t="s">
        <v>411</v>
      </c>
      <c r="D71" s="93">
        <f t="shared" si="1"/>
        <v>0</v>
      </c>
      <c r="E71" s="93"/>
      <c r="F71" s="93"/>
      <c r="G71" s="93"/>
      <c r="H71" s="93"/>
      <c r="I71" s="93"/>
      <c r="J71" s="91"/>
      <c r="K71" s="91" t="s">
        <v>237</v>
      </c>
      <c r="L71" s="94" t="s">
        <v>333</v>
      </c>
      <c r="M71" s="93">
        <f t="shared" si="2"/>
        <v>0</v>
      </c>
      <c r="N71" s="93"/>
      <c r="O71" s="93"/>
      <c r="P71" s="93"/>
      <c r="Q71" s="93"/>
      <c r="R71" s="93"/>
    </row>
    <row r="72" spans="1:18">
      <c r="A72" s="91"/>
      <c r="B72" s="91" t="s">
        <v>208</v>
      </c>
      <c r="C72" s="94" t="s">
        <v>412</v>
      </c>
      <c r="D72" s="93">
        <f t="shared" si="1"/>
        <v>0</v>
      </c>
      <c r="E72" s="93"/>
      <c r="F72" s="93"/>
      <c r="G72" s="93"/>
      <c r="H72" s="93"/>
      <c r="I72" s="93"/>
      <c r="J72" s="91"/>
      <c r="K72" s="91" t="s">
        <v>212</v>
      </c>
      <c r="L72" s="94" t="s">
        <v>341</v>
      </c>
      <c r="M72" s="93">
        <f t="shared" si="2"/>
        <v>0</v>
      </c>
      <c r="N72" s="93"/>
      <c r="O72" s="93"/>
      <c r="P72" s="93"/>
      <c r="Q72" s="93"/>
      <c r="R72" s="93"/>
    </row>
    <row r="73" spans="1:18">
      <c r="A73" s="91"/>
      <c r="B73" s="91" t="s">
        <v>210</v>
      </c>
      <c r="C73" s="94" t="s">
        <v>413</v>
      </c>
      <c r="D73" s="93">
        <f t="shared" si="1"/>
        <v>0</v>
      </c>
      <c r="E73" s="93"/>
      <c r="F73" s="93"/>
      <c r="G73" s="93"/>
      <c r="H73" s="93"/>
      <c r="I73" s="93"/>
      <c r="J73" s="91"/>
      <c r="K73" s="91" t="s">
        <v>214</v>
      </c>
      <c r="L73" s="94" t="s">
        <v>414</v>
      </c>
      <c r="M73" s="93">
        <f t="shared" si="2"/>
        <v>0</v>
      </c>
      <c r="N73" s="93"/>
      <c r="O73" s="93"/>
      <c r="P73" s="93"/>
      <c r="Q73" s="93"/>
      <c r="R73" s="93"/>
    </row>
    <row r="74" spans="1:18">
      <c r="A74" s="91"/>
      <c r="B74" s="91" t="s">
        <v>235</v>
      </c>
      <c r="C74" s="94" t="s">
        <v>415</v>
      </c>
      <c r="D74" s="93">
        <f t="shared" si="1"/>
        <v>0</v>
      </c>
      <c r="E74" s="93"/>
      <c r="F74" s="93"/>
      <c r="G74" s="93"/>
      <c r="H74" s="93"/>
      <c r="I74" s="93"/>
      <c r="J74" s="91"/>
      <c r="K74" s="91" t="s">
        <v>216</v>
      </c>
      <c r="L74" s="94" t="s">
        <v>416</v>
      </c>
      <c r="M74" s="93">
        <f t="shared" si="2"/>
        <v>0</v>
      </c>
      <c r="N74" s="93"/>
      <c r="O74" s="93"/>
      <c r="P74" s="93"/>
      <c r="Q74" s="93"/>
      <c r="R74" s="93"/>
    </row>
    <row r="75" spans="1:18">
      <c r="A75" s="90" t="s">
        <v>417</v>
      </c>
      <c r="B75" s="90" t="s">
        <v>296</v>
      </c>
      <c r="C75" s="92" t="s">
        <v>418</v>
      </c>
      <c r="D75" s="93">
        <f t="shared" si="1"/>
        <v>0</v>
      </c>
      <c r="E75" s="93"/>
      <c r="F75" s="93"/>
      <c r="G75" s="93"/>
      <c r="H75" s="93"/>
      <c r="I75" s="93"/>
      <c r="J75" s="91"/>
      <c r="K75" s="91" t="s">
        <v>226</v>
      </c>
      <c r="L75" s="94" t="s">
        <v>335</v>
      </c>
      <c r="M75" s="93">
        <f t="shared" si="2"/>
        <v>0</v>
      </c>
      <c r="N75" s="93"/>
      <c r="O75" s="93"/>
      <c r="P75" s="93"/>
      <c r="Q75" s="93"/>
      <c r="R75" s="93"/>
    </row>
    <row r="76" spans="1:18">
      <c r="A76" s="91"/>
      <c r="B76" s="91" t="s">
        <v>206</v>
      </c>
      <c r="C76" s="94" t="s">
        <v>419</v>
      </c>
      <c r="D76" s="93">
        <f t="shared" si="1"/>
        <v>0</v>
      </c>
      <c r="E76" s="93"/>
      <c r="F76" s="93"/>
      <c r="G76" s="93"/>
      <c r="H76" s="93"/>
      <c r="I76" s="93"/>
      <c r="J76" s="91"/>
      <c r="K76" s="91" t="s">
        <v>420</v>
      </c>
      <c r="L76" s="94" t="s">
        <v>421</v>
      </c>
      <c r="M76" s="93">
        <f t="shared" si="2"/>
        <v>0</v>
      </c>
      <c r="N76" s="93"/>
      <c r="O76" s="93"/>
      <c r="P76" s="93"/>
      <c r="Q76" s="93"/>
      <c r="R76" s="93"/>
    </row>
    <row r="77" spans="1:18">
      <c r="A77" s="91"/>
      <c r="B77" s="91" t="s">
        <v>208</v>
      </c>
      <c r="C77" s="94" t="s">
        <v>422</v>
      </c>
      <c r="D77" s="93">
        <f t="shared" si="1"/>
        <v>0</v>
      </c>
      <c r="E77" s="93"/>
      <c r="F77" s="93"/>
      <c r="G77" s="93"/>
      <c r="H77" s="93"/>
      <c r="I77" s="93"/>
      <c r="J77" s="91"/>
      <c r="K77" s="91" t="s">
        <v>423</v>
      </c>
      <c r="L77" s="94" t="s">
        <v>424</v>
      </c>
      <c r="M77" s="93">
        <f t="shared" si="2"/>
        <v>0</v>
      </c>
      <c r="N77" s="93"/>
      <c r="O77" s="93"/>
      <c r="P77" s="93"/>
      <c r="Q77" s="93"/>
      <c r="R77" s="93"/>
    </row>
    <row r="78" spans="1:18">
      <c r="A78" s="90" t="s">
        <v>425</v>
      </c>
      <c r="B78" s="90" t="s">
        <v>296</v>
      </c>
      <c r="C78" s="92" t="s">
        <v>426</v>
      </c>
      <c r="D78" s="93">
        <f>SUM(E78:F78)</f>
        <v>9.8</v>
      </c>
      <c r="E78" s="93"/>
      <c r="F78" s="93">
        <v>9.8</v>
      </c>
      <c r="G78" s="93"/>
      <c r="H78" s="93"/>
      <c r="I78" s="93"/>
      <c r="J78" s="91"/>
      <c r="K78" s="91" t="s">
        <v>427</v>
      </c>
      <c r="L78" s="94" t="s">
        <v>428</v>
      </c>
      <c r="M78" s="93">
        <f t="shared" si="2"/>
        <v>0</v>
      </c>
      <c r="N78" s="93"/>
      <c r="O78" s="93"/>
      <c r="P78" s="93"/>
      <c r="Q78" s="93"/>
      <c r="R78" s="93"/>
    </row>
    <row r="79" spans="1:18">
      <c r="A79" s="91"/>
      <c r="B79" s="91" t="s">
        <v>212</v>
      </c>
      <c r="C79" s="94" t="s">
        <v>429</v>
      </c>
      <c r="D79" s="93">
        <f>SUM(E79:F79)</f>
        <v>0</v>
      </c>
      <c r="E79" s="93"/>
      <c r="F79" s="93"/>
      <c r="G79" s="93"/>
      <c r="H79" s="93"/>
      <c r="I79" s="93"/>
      <c r="J79" s="91"/>
      <c r="K79" s="91" t="s">
        <v>230</v>
      </c>
      <c r="L79" s="94" t="s">
        <v>430</v>
      </c>
      <c r="M79" s="93">
        <f t="shared" si="2"/>
        <v>0</v>
      </c>
      <c r="N79" s="93"/>
      <c r="O79" s="93"/>
      <c r="P79" s="93"/>
      <c r="Q79" s="93"/>
      <c r="R79" s="93"/>
    </row>
    <row r="80" spans="1:18">
      <c r="A80" s="91"/>
      <c r="B80" s="91" t="s">
        <v>214</v>
      </c>
      <c r="C80" s="94" t="s">
        <v>431</v>
      </c>
      <c r="D80" s="93">
        <f>SUM(E80:F80)</f>
        <v>0</v>
      </c>
      <c r="E80" s="93"/>
      <c r="F80" s="93"/>
      <c r="G80" s="93"/>
      <c r="H80" s="93"/>
      <c r="I80" s="93"/>
      <c r="J80" s="90" t="s">
        <v>432</v>
      </c>
      <c r="K80" s="90" t="s">
        <v>296</v>
      </c>
      <c r="L80" s="92" t="s">
        <v>433</v>
      </c>
      <c r="M80" s="93">
        <f t="shared" si="2"/>
        <v>46.7</v>
      </c>
      <c r="N80" s="93"/>
      <c r="O80" s="93">
        <f>SUM(O81:O83)</f>
        <v>46.7</v>
      </c>
      <c r="P80" s="93"/>
      <c r="Q80" s="93"/>
      <c r="R80" s="93"/>
    </row>
    <row r="81" spans="1:18">
      <c r="A81" s="91"/>
      <c r="B81" s="91" t="s">
        <v>216</v>
      </c>
      <c r="C81" s="94" t="s">
        <v>434</v>
      </c>
      <c r="D81" s="93">
        <f>SUM(E81:F81)</f>
        <v>0</v>
      </c>
      <c r="E81" s="93"/>
      <c r="F81" s="93"/>
      <c r="G81" s="93"/>
      <c r="H81" s="93"/>
      <c r="I81" s="93"/>
      <c r="J81" s="91"/>
      <c r="K81" s="91" t="s">
        <v>206</v>
      </c>
      <c r="L81" s="94" t="s">
        <v>405</v>
      </c>
      <c r="M81" s="93">
        <f t="shared" si="2"/>
        <v>5</v>
      </c>
      <c r="N81" s="93"/>
      <c r="O81" s="93">
        <v>5</v>
      </c>
      <c r="P81" s="93"/>
      <c r="Q81" s="93"/>
      <c r="R81" s="93"/>
    </row>
    <row r="82" spans="1:18">
      <c r="A82" s="91"/>
      <c r="B82" s="91" t="s">
        <v>230</v>
      </c>
      <c r="C82" s="94" t="s">
        <v>426</v>
      </c>
      <c r="D82" s="93">
        <f>SUM(E82:F82)</f>
        <v>9.8</v>
      </c>
      <c r="E82" s="93"/>
      <c r="F82" s="93">
        <v>9.8</v>
      </c>
      <c r="G82" s="93"/>
      <c r="H82" s="93"/>
      <c r="I82" s="93"/>
      <c r="J82" s="91"/>
      <c r="K82" s="91" t="s">
        <v>208</v>
      </c>
      <c r="L82" s="94" t="s">
        <v>407</v>
      </c>
      <c r="M82" s="93">
        <f t="shared" si="2"/>
        <v>15.7</v>
      </c>
      <c r="N82" s="93"/>
      <c r="O82" s="93">
        <v>15.7</v>
      </c>
      <c r="P82" s="93"/>
      <c r="Q82" s="93"/>
      <c r="R82" s="93"/>
    </row>
    <row r="83" spans="1:18">
      <c r="A83" s="97"/>
      <c r="B83" s="97"/>
      <c r="C83" s="97"/>
      <c r="D83" s="93"/>
      <c r="E83" s="93"/>
      <c r="F83" s="93"/>
      <c r="G83" s="93"/>
      <c r="H83" s="93"/>
      <c r="I83" s="93"/>
      <c r="J83" s="97"/>
      <c r="K83" s="97" t="s">
        <v>210</v>
      </c>
      <c r="L83" s="97" t="s">
        <v>410</v>
      </c>
      <c r="M83" s="93">
        <f t="shared" si="2"/>
        <v>26</v>
      </c>
      <c r="N83" s="93"/>
      <c r="O83" s="93">
        <v>26</v>
      </c>
      <c r="P83" s="93"/>
      <c r="Q83" s="93"/>
      <c r="R83" s="93"/>
    </row>
    <row r="84" spans="1:18">
      <c r="A84" s="97"/>
      <c r="B84" s="97"/>
      <c r="C84" s="97"/>
      <c r="D84" s="93"/>
      <c r="E84" s="93"/>
      <c r="F84" s="93"/>
      <c r="G84" s="93"/>
      <c r="H84" s="93"/>
      <c r="I84" s="93"/>
      <c r="J84" s="97"/>
      <c r="K84" s="97" t="s">
        <v>237</v>
      </c>
      <c r="L84" s="97" t="s">
        <v>333</v>
      </c>
      <c r="M84" s="93">
        <f t="shared" si="2"/>
        <v>0</v>
      </c>
      <c r="N84" s="93"/>
      <c r="O84" s="93"/>
      <c r="P84" s="93"/>
      <c r="Q84" s="93"/>
      <c r="R84" s="93"/>
    </row>
    <row r="85" spans="1:18">
      <c r="A85" s="97"/>
      <c r="B85" s="97"/>
      <c r="C85" s="97"/>
      <c r="D85" s="93"/>
      <c r="E85" s="93"/>
      <c r="F85" s="93"/>
      <c r="G85" s="93"/>
      <c r="H85" s="93"/>
      <c r="I85" s="93"/>
      <c r="J85" s="97"/>
      <c r="K85" s="97" t="s">
        <v>212</v>
      </c>
      <c r="L85" s="97" t="s">
        <v>341</v>
      </c>
      <c r="M85" s="93">
        <f t="shared" si="2"/>
        <v>0</v>
      </c>
      <c r="N85" s="93"/>
      <c r="O85" s="93"/>
      <c r="P85" s="93"/>
      <c r="Q85" s="93"/>
      <c r="R85" s="93"/>
    </row>
    <row r="86" spans="1:18">
      <c r="A86" s="97"/>
      <c r="B86" s="97"/>
      <c r="C86" s="97"/>
      <c r="D86" s="93"/>
      <c r="E86" s="93"/>
      <c r="F86" s="93"/>
      <c r="G86" s="93"/>
      <c r="H86" s="93"/>
      <c r="I86" s="93"/>
      <c r="J86" s="97"/>
      <c r="K86" s="97" t="s">
        <v>214</v>
      </c>
      <c r="L86" s="97" t="s">
        <v>414</v>
      </c>
      <c r="M86" s="93">
        <f t="shared" si="2"/>
        <v>0</v>
      </c>
      <c r="N86" s="93"/>
      <c r="O86" s="93"/>
      <c r="P86" s="93"/>
      <c r="Q86" s="93"/>
      <c r="R86" s="93"/>
    </row>
    <row r="87" spans="1:18">
      <c r="A87" s="97"/>
      <c r="B87" s="97"/>
      <c r="C87" s="97"/>
      <c r="D87" s="93"/>
      <c r="E87" s="93"/>
      <c r="F87" s="93"/>
      <c r="G87" s="93"/>
      <c r="H87" s="93"/>
      <c r="I87" s="93"/>
      <c r="J87" s="97"/>
      <c r="K87" s="97" t="s">
        <v>216</v>
      </c>
      <c r="L87" s="97" t="s">
        <v>416</v>
      </c>
      <c r="M87" s="93">
        <f t="shared" ref="M87:M114" si="3">SUM(N87:O87)</f>
        <v>0</v>
      </c>
      <c r="N87" s="93"/>
      <c r="O87" s="93"/>
      <c r="P87" s="93"/>
      <c r="Q87" s="93"/>
      <c r="R87" s="93"/>
    </row>
    <row r="88" spans="1:18">
      <c r="A88" s="97"/>
      <c r="B88" s="97"/>
      <c r="C88" s="97"/>
      <c r="D88" s="93"/>
      <c r="E88" s="93"/>
      <c r="F88" s="93"/>
      <c r="G88" s="93"/>
      <c r="H88" s="93"/>
      <c r="I88" s="93"/>
      <c r="J88" s="97"/>
      <c r="K88" s="97" t="s">
        <v>218</v>
      </c>
      <c r="L88" s="97" t="s">
        <v>435</v>
      </c>
      <c r="M88" s="93">
        <f t="shared" si="3"/>
        <v>0</v>
      </c>
      <c r="N88" s="93"/>
      <c r="O88" s="93"/>
      <c r="P88" s="93"/>
      <c r="Q88" s="93"/>
      <c r="R88" s="93"/>
    </row>
    <row r="89" spans="1:18">
      <c r="A89" s="97"/>
      <c r="B89" s="97"/>
      <c r="C89" s="97"/>
      <c r="D89" s="93"/>
      <c r="E89" s="93"/>
      <c r="F89" s="93"/>
      <c r="G89" s="93"/>
      <c r="H89" s="93"/>
      <c r="I89" s="93"/>
      <c r="J89" s="97"/>
      <c r="K89" s="97" t="s">
        <v>220</v>
      </c>
      <c r="L89" s="97" t="s">
        <v>436</v>
      </c>
      <c r="M89" s="93">
        <f t="shared" si="3"/>
        <v>0</v>
      </c>
      <c r="N89" s="93"/>
      <c r="O89" s="93"/>
      <c r="P89" s="93"/>
      <c r="Q89" s="93"/>
      <c r="R89" s="93"/>
    </row>
    <row r="90" spans="1:18">
      <c r="A90" s="97"/>
      <c r="B90" s="97"/>
      <c r="C90" s="97"/>
      <c r="D90" s="93"/>
      <c r="E90" s="93"/>
      <c r="F90" s="93"/>
      <c r="G90" s="93"/>
      <c r="H90" s="93"/>
      <c r="I90" s="93"/>
      <c r="J90" s="97"/>
      <c r="K90" s="97" t="s">
        <v>222</v>
      </c>
      <c r="L90" s="97" t="s">
        <v>437</v>
      </c>
      <c r="M90" s="93">
        <f t="shared" si="3"/>
        <v>0</v>
      </c>
      <c r="N90" s="93"/>
      <c r="O90" s="93"/>
      <c r="P90" s="93"/>
      <c r="Q90" s="93"/>
      <c r="R90" s="93"/>
    </row>
    <row r="91" spans="1:18">
      <c r="A91" s="97"/>
      <c r="B91" s="97"/>
      <c r="C91" s="97"/>
      <c r="D91" s="93"/>
      <c r="E91" s="93"/>
      <c r="F91" s="93"/>
      <c r="G91" s="93"/>
      <c r="H91" s="93"/>
      <c r="I91" s="93"/>
      <c r="J91" s="97"/>
      <c r="K91" s="97" t="s">
        <v>224</v>
      </c>
      <c r="L91" s="97" t="s">
        <v>438</v>
      </c>
      <c r="M91" s="93">
        <f t="shared" si="3"/>
        <v>0</v>
      </c>
      <c r="N91" s="93"/>
      <c r="O91" s="93"/>
      <c r="P91" s="93"/>
      <c r="Q91" s="93"/>
      <c r="R91" s="93"/>
    </row>
    <row r="92" spans="1:18">
      <c r="A92" s="97"/>
      <c r="B92" s="97"/>
      <c r="C92" s="97"/>
      <c r="D92" s="93"/>
      <c r="E92" s="93"/>
      <c r="F92" s="93"/>
      <c r="G92" s="93"/>
      <c r="H92" s="93"/>
      <c r="I92" s="93"/>
      <c r="J92" s="97"/>
      <c r="K92" s="97" t="s">
        <v>226</v>
      </c>
      <c r="L92" s="97" t="s">
        <v>335</v>
      </c>
      <c r="M92" s="93">
        <f t="shared" si="3"/>
        <v>0</v>
      </c>
      <c r="N92" s="93"/>
      <c r="O92" s="93"/>
      <c r="P92" s="93"/>
      <c r="Q92" s="93"/>
      <c r="R92" s="93"/>
    </row>
    <row r="93" spans="1:18">
      <c r="A93" s="97"/>
      <c r="B93" s="97"/>
      <c r="C93" s="97"/>
      <c r="D93" s="93"/>
      <c r="E93" s="93"/>
      <c r="F93" s="93"/>
      <c r="G93" s="93"/>
      <c r="H93" s="93"/>
      <c r="I93" s="93"/>
      <c r="J93" s="97"/>
      <c r="K93" s="97" t="s">
        <v>420</v>
      </c>
      <c r="L93" s="97" t="s">
        <v>421</v>
      </c>
      <c r="M93" s="93">
        <f t="shared" si="3"/>
        <v>0</v>
      </c>
      <c r="N93" s="93"/>
      <c r="O93" s="93"/>
      <c r="P93" s="93"/>
      <c r="Q93" s="93"/>
      <c r="R93" s="93"/>
    </row>
    <row r="94" spans="1:18">
      <c r="A94" s="97"/>
      <c r="B94" s="97"/>
      <c r="C94" s="97"/>
      <c r="D94" s="93"/>
      <c r="E94" s="93"/>
      <c r="F94" s="93"/>
      <c r="G94" s="93"/>
      <c r="H94" s="93"/>
      <c r="I94" s="93"/>
      <c r="J94" s="97"/>
      <c r="K94" s="97" t="s">
        <v>423</v>
      </c>
      <c r="L94" s="97" t="s">
        <v>424</v>
      </c>
      <c r="M94" s="93">
        <f t="shared" si="3"/>
        <v>0</v>
      </c>
      <c r="N94" s="93"/>
      <c r="O94" s="93"/>
      <c r="P94" s="93"/>
      <c r="Q94" s="93"/>
      <c r="R94" s="93"/>
    </row>
    <row r="95" spans="1:18">
      <c r="A95" s="97"/>
      <c r="B95" s="97"/>
      <c r="C95" s="97"/>
      <c r="D95" s="93"/>
      <c r="E95" s="93"/>
      <c r="F95" s="93"/>
      <c r="G95" s="93"/>
      <c r="H95" s="93"/>
      <c r="I95" s="93"/>
      <c r="J95" s="97"/>
      <c r="K95" s="97" t="s">
        <v>427</v>
      </c>
      <c r="L95" s="97" t="s">
        <v>428</v>
      </c>
      <c r="M95" s="93">
        <f t="shared" si="3"/>
        <v>0</v>
      </c>
      <c r="N95" s="93"/>
      <c r="O95" s="93"/>
      <c r="P95" s="93"/>
      <c r="Q95" s="93"/>
      <c r="R95" s="93"/>
    </row>
    <row r="96" spans="1:18">
      <c r="A96" s="97"/>
      <c r="B96" s="97"/>
      <c r="C96" s="97"/>
      <c r="D96" s="93"/>
      <c r="E96" s="93"/>
      <c r="F96" s="93"/>
      <c r="G96" s="93"/>
      <c r="H96" s="93"/>
      <c r="I96" s="93"/>
      <c r="J96" s="97"/>
      <c r="K96" s="97" t="s">
        <v>230</v>
      </c>
      <c r="L96" s="97" t="s">
        <v>343</v>
      </c>
      <c r="M96" s="93">
        <f t="shared" si="3"/>
        <v>0</v>
      </c>
      <c r="N96" s="93"/>
      <c r="O96" s="93"/>
      <c r="P96" s="93"/>
      <c r="Q96" s="93"/>
      <c r="R96" s="93"/>
    </row>
    <row r="97" spans="1:18">
      <c r="A97" s="97"/>
      <c r="B97" s="97"/>
      <c r="C97" s="97"/>
      <c r="D97" s="93"/>
      <c r="E97" s="93"/>
      <c r="F97" s="93"/>
      <c r="G97" s="93"/>
      <c r="H97" s="93"/>
      <c r="I97" s="93"/>
      <c r="J97" s="99" t="s">
        <v>439</v>
      </c>
      <c r="K97" s="99" t="s">
        <v>296</v>
      </c>
      <c r="L97" s="99" t="s">
        <v>440</v>
      </c>
      <c r="M97" s="93">
        <f t="shared" si="3"/>
        <v>0</v>
      </c>
      <c r="N97" s="93"/>
      <c r="O97" s="93"/>
      <c r="P97" s="93"/>
      <c r="Q97" s="93"/>
      <c r="R97" s="93"/>
    </row>
    <row r="98" spans="1:18">
      <c r="A98" s="97"/>
      <c r="B98" s="97"/>
      <c r="C98" s="97"/>
      <c r="D98" s="93"/>
      <c r="E98" s="93"/>
      <c r="F98" s="93"/>
      <c r="G98" s="93"/>
      <c r="H98" s="93"/>
      <c r="I98" s="93"/>
      <c r="J98" s="97"/>
      <c r="K98" s="97" t="s">
        <v>206</v>
      </c>
      <c r="L98" s="97" t="s">
        <v>441</v>
      </c>
      <c r="M98" s="93">
        <f t="shared" si="3"/>
        <v>0</v>
      </c>
      <c r="N98" s="93"/>
      <c r="O98" s="93"/>
      <c r="P98" s="93"/>
      <c r="Q98" s="93"/>
      <c r="R98" s="93"/>
    </row>
    <row r="99" spans="1:18">
      <c r="A99" s="97"/>
      <c r="B99" s="97"/>
      <c r="C99" s="97"/>
      <c r="D99" s="93"/>
      <c r="E99" s="93"/>
      <c r="F99" s="93"/>
      <c r="G99" s="93"/>
      <c r="H99" s="93"/>
      <c r="I99" s="93"/>
      <c r="J99" s="97"/>
      <c r="K99" s="97" t="s">
        <v>230</v>
      </c>
      <c r="L99" s="97" t="s">
        <v>368</v>
      </c>
      <c r="M99" s="93">
        <f t="shared" si="3"/>
        <v>0</v>
      </c>
      <c r="N99" s="93"/>
      <c r="O99" s="93"/>
      <c r="P99" s="93"/>
      <c r="Q99" s="93"/>
      <c r="R99" s="93"/>
    </row>
    <row r="100" spans="1:18">
      <c r="A100" s="97"/>
      <c r="B100" s="97"/>
      <c r="C100" s="97"/>
      <c r="D100" s="93"/>
      <c r="E100" s="93"/>
      <c r="F100" s="93"/>
      <c r="G100" s="93"/>
      <c r="H100" s="93"/>
      <c r="I100" s="93"/>
      <c r="J100" s="99" t="s">
        <v>442</v>
      </c>
      <c r="K100" s="99" t="s">
        <v>296</v>
      </c>
      <c r="L100" s="99" t="s">
        <v>363</v>
      </c>
      <c r="M100" s="93">
        <f t="shared" si="3"/>
        <v>0</v>
      </c>
      <c r="N100" s="93"/>
      <c r="O100" s="93"/>
      <c r="P100" s="93"/>
      <c r="Q100" s="93"/>
      <c r="R100" s="93"/>
    </row>
    <row r="101" spans="1:18">
      <c r="A101" s="97"/>
      <c r="B101" s="97"/>
      <c r="C101" s="97"/>
      <c r="D101" s="93"/>
      <c r="E101" s="93"/>
      <c r="F101" s="93"/>
      <c r="G101" s="93"/>
      <c r="H101" s="93"/>
      <c r="I101" s="93"/>
      <c r="J101" s="97"/>
      <c r="K101" s="97" t="s">
        <v>206</v>
      </c>
      <c r="L101" s="97" t="s">
        <v>441</v>
      </c>
      <c r="M101" s="93">
        <f t="shared" si="3"/>
        <v>0</v>
      </c>
      <c r="N101" s="93"/>
      <c r="O101" s="93"/>
      <c r="P101" s="93"/>
      <c r="Q101" s="93"/>
      <c r="R101" s="93"/>
    </row>
    <row r="102" spans="1:18">
      <c r="A102" s="97"/>
      <c r="B102" s="97"/>
      <c r="C102" s="97"/>
      <c r="D102" s="93"/>
      <c r="E102" s="93"/>
      <c r="F102" s="93"/>
      <c r="G102" s="93"/>
      <c r="H102" s="93"/>
      <c r="I102" s="93"/>
      <c r="J102" s="97"/>
      <c r="K102" s="97" t="s">
        <v>210</v>
      </c>
      <c r="L102" s="97" t="s">
        <v>443</v>
      </c>
      <c r="M102" s="93">
        <f t="shared" si="3"/>
        <v>0</v>
      </c>
      <c r="N102" s="93"/>
      <c r="O102" s="93"/>
      <c r="P102" s="93"/>
      <c r="Q102" s="93"/>
      <c r="R102" s="93"/>
    </row>
    <row r="103" spans="1:18">
      <c r="A103" s="97"/>
      <c r="B103" s="97"/>
      <c r="C103" s="97"/>
      <c r="D103" s="93"/>
      <c r="E103" s="93"/>
      <c r="F103" s="93"/>
      <c r="G103" s="93"/>
      <c r="H103" s="93"/>
      <c r="I103" s="93"/>
      <c r="J103" s="97"/>
      <c r="K103" s="97" t="s">
        <v>235</v>
      </c>
      <c r="L103" s="97" t="s">
        <v>364</v>
      </c>
      <c r="M103" s="93">
        <f t="shared" si="3"/>
        <v>0</v>
      </c>
      <c r="N103" s="93"/>
      <c r="O103" s="93"/>
      <c r="P103" s="93"/>
      <c r="Q103" s="93"/>
      <c r="R103" s="93"/>
    </row>
    <row r="104" spans="1:18">
      <c r="A104" s="97"/>
      <c r="B104" s="97"/>
      <c r="C104" s="97"/>
      <c r="D104" s="93"/>
      <c r="E104" s="93"/>
      <c r="F104" s="93"/>
      <c r="G104" s="93"/>
      <c r="H104" s="93"/>
      <c r="I104" s="93"/>
      <c r="J104" s="97"/>
      <c r="K104" s="97" t="s">
        <v>237</v>
      </c>
      <c r="L104" s="97" t="s">
        <v>366</v>
      </c>
      <c r="M104" s="93">
        <f t="shared" si="3"/>
        <v>0</v>
      </c>
      <c r="N104" s="93"/>
      <c r="O104" s="93"/>
      <c r="P104" s="93"/>
      <c r="Q104" s="93"/>
      <c r="R104" s="93"/>
    </row>
    <row r="105" spans="1:18">
      <c r="A105" s="97"/>
      <c r="B105" s="97"/>
      <c r="C105" s="97"/>
      <c r="D105" s="93"/>
      <c r="E105" s="93"/>
      <c r="F105" s="93"/>
      <c r="G105" s="93"/>
      <c r="H105" s="93"/>
      <c r="I105" s="93"/>
      <c r="J105" s="97"/>
      <c r="K105" s="97" t="s">
        <v>230</v>
      </c>
      <c r="L105" s="97" t="s">
        <v>368</v>
      </c>
      <c r="M105" s="93">
        <f t="shared" si="3"/>
        <v>0</v>
      </c>
      <c r="N105" s="93"/>
      <c r="O105" s="93"/>
      <c r="P105" s="93"/>
      <c r="Q105" s="93"/>
      <c r="R105" s="93"/>
    </row>
    <row r="106" spans="1:18">
      <c r="A106" s="97"/>
      <c r="B106" s="97"/>
      <c r="C106" s="97"/>
      <c r="D106" s="93"/>
      <c r="E106" s="93"/>
      <c r="F106" s="93"/>
      <c r="G106" s="93"/>
      <c r="H106" s="93"/>
      <c r="I106" s="93"/>
      <c r="J106" s="99" t="s">
        <v>444</v>
      </c>
      <c r="K106" s="99" t="s">
        <v>296</v>
      </c>
      <c r="L106" s="99" t="s">
        <v>388</v>
      </c>
      <c r="M106" s="93">
        <f t="shared" si="3"/>
        <v>0</v>
      </c>
      <c r="N106" s="93"/>
      <c r="O106" s="93"/>
      <c r="P106" s="93"/>
      <c r="Q106" s="93"/>
      <c r="R106" s="93"/>
    </row>
    <row r="107" spans="1:18">
      <c r="A107" s="97"/>
      <c r="B107" s="97"/>
      <c r="C107" s="97"/>
      <c r="D107" s="93"/>
      <c r="E107" s="93"/>
      <c r="F107" s="93"/>
      <c r="G107" s="93"/>
      <c r="H107" s="93"/>
      <c r="I107" s="93"/>
      <c r="J107" s="97"/>
      <c r="K107" s="97" t="s">
        <v>208</v>
      </c>
      <c r="L107" s="97" t="s">
        <v>390</v>
      </c>
      <c r="M107" s="93">
        <f t="shared" si="3"/>
        <v>0</v>
      </c>
      <c r="N107" s="93"/>
      <c r="O107" s="93"/>
      <c r="P107" s="93"/>
      <c r="Q107" s="93"/>
      <c r="R107" s="93"/>
    </row>
    <row r="108" spans="1:18">
      <c r="A108" s="97"/>
      <c r="B108" s="97"/>
      <c r="C108" s="97"/>
      <c r="D108" s="93"/>
      <c r="E108" s="93"/>
      <c r="F108" s="93"/>
      <c r="G108" s="93"/>
      <c r="H108" s="93"/>
      <c r="I108" s="93"/>
      <c r="J108" s="97"/>
      <c r="K108" s="97" t="s">
        <v>210</v>
      </c>
      <c r="L108" s="97" t="s">
        <v>391</v>
      </c>
      <c r="M108" s="93">
        <f t="shared" si="3"/>
        <v>0</v>
      </c>
      <c r="N108" s="93"/>
      <c r="O108" s="93"/>
      <c r="P108" s="93"/>
      <c r="Q108" s="93"/>
      <c r="R108" s="93"/>
    </row>
    <row r="109" spans="1:18">
      <c r="A109" s="97"/>
      <c r="B109" s="97"/>
      <c r="C109" s="97"/>
      <c r="D109" s="93"/>
      <c r="E109" s="93"/>
      <c r="F109" s="93"/>
      <c r="G109" s="93"/>
      <c r="H109" s="93"/>
      <c r="I109" s="93"/>
      <c r="J109" s="99" t="s">
        <v>445</v>
      </c>
      <c r="K109" s="99" t="s">
        <v>296</v>
      </c>
      <c r="L109" s="99" t="s">
        <v>426</v>
      </c>
      <c r="M109" s="93">
        <f t="shared" si="3"/>
        <v>9.8</v>
      </c>
      <c r="N109" s="93"/>
      <c r="O109" s="93">
        <v>9.8</v>
      </c>
      <c r="P109" s="93"/>
      <c r="Q109" s="93"/>
      <c r="R109" s="93"/>
    </row>
    <row r="110" spans="1:18">
      <c r="A110" s="97"/>
      <c r="B110" s="97"/>
      <c r="C110" s="97"/>
      <c r="D110" s="93"/>
      <c r="E110" s="93"/>
      <c r="F110" s="93"/>
      <c r="G110" s="93"/>
      <c r="H110" s="93"/>
      <c r="I110" s="93"/>
      <c r="J110" s="97"/>
      <c r="K110" s="97" t="s">
        <v>212</v>
      </c>
      <c r="L110" s="97" t="s">
        <v>429</v>
      </c>
      <c r="M110" s="93">
        <f t="shared" si="3"/>
        <v>0</v>
      </c>
      <c r="N110" s="93"/>
      <c r="O110" s="93"/>
      <c r="P110" s="93"/>
      <c r="Q110" s="93"/>
      <c r="R110" s="93"/>
    </row>
    <row r="111" spans="1:18">
      <c r="A111" s="97"/>
      <c r="B111" s="97"/>
      <c r="C111" s="97"/>
      <c r="D111" s="93"/>
      <c r="E111" s="93"/>
      <c r="F111" s="93"/>
      <c r="G111" s="93"/>
      <c r="H111" s="93"/>
      <c r="I111" s="93"/>
      <c r="J111" s="97"/>
      <c r="K111" s="97" t="s">
        <v>214</v>
      </c>
      <c r="L111" s="97" t="s">
        <v>431</v>
      </c>
      <c r="M111" s="93">
        <f t="shared" si="3"/>
        <v>0</v>
      </c>
      <c r="N111" s="93"/>
      <c r="O111" s="93"/>
      <c r="P111" s="93"/>
      <c r="Q111" s="93"/>
      <c r="R111" s="93"/>
    </row>
    <row r="112" spans="1:18">
      <c r="A112" s="97"/>
      <c r="B112" s="97"/>
      <c r="C112" s="97"/>
      <c r="D112" s="93"/>
      <c r="E112" s="93"/>
      <c r="F112" s="93"/>
      <c r="G112" s="93"/>
      <c r="H112" s="93"/>
      <c r="I112" s="93"/>
      <c r="J112" s="97"/>
      <c r="K112" s="97" t="s">
        <v>216</v>
      </c>
      <c r="L112" s="97" t="s">
        <v>434</v>
      </c>
      <c r="M112" s="93">
        <f t="shared" si="3"/>
        <v>0</v>
      </c>
      <c r="N112" s="93"/>
      <c r="O112" s="93"/>
      <c r="P112" s="93"/>
      <c r="Q112" s="93"/>
      <c r="R112" s="93"/>
    </row>
    <row r="113" spans="1:18">
      <c r="A113" s="97"/>
      <c r="B113" s="97"/>
      <c r="C113" s="97"/>
      <c r="D113" s="93"/>
      <c r="E113" s="93"/>
      <c r="F113" s="93"/>
      <c r="G113" s="93"/>
      <c r="H113" s="93"/>
      <c r="I113" s="93"/>
      <c r="J113" s="97"/>
      <c r="K113" s="97" t="s">
        <v>230</v>
      </c>
      <c r="L113" s="97" t="s">
        <v>426</v>
      </c>
      <c r="M113" s="93">
        <f t="shared" si="3"/>
        <v>9.8</v>
      </c>
      <c r="N113" s="93"/>
      <c r="O113" s="93">
        <v>9.8</v>
      </c>
      <c r="P113" s="93"/>
      <c r="Q113" s="93"/>
      <c r="R113" s="93"/>
    </row>
    <row r="114" spans="1:18">
      <c r="A114" s="98" t="s">
        <v>39</v>
      </c>
      <c r="B114" s="98"/>
      <c r="C114" s="98"/>
      <c r="D114" s="44">
        <f>D53+D39+D13+D8+D24+D43+D78</f>
        <v>11630.51</v>
      </c>
      <c r="E114" s="44">
        <f>E53+E39+E13+E8+E24+E43+E78</f>
        <v>6830.51</v>
      </c>
      <c r="F114" s="44">
        <f>F53+F39+F13+F8+F43+F24+F78</f>
        <v>4800</v>
      </c>
      <c r="G114" s="44"/>
      <c r="H114" s="44"/>
      <c r="I114" s="44"/>
      <c r="J114" s="98" t="s">
        <v>39</v>
      </c>
      <c r="K114" s="98"/>
      <c r="L114" s="98"/>
      <c r="M114" s="93">
        <f t="shared" si="3"/>
        <v>11630.51</v>
      </c>
      <c r="N114" s="93">
        <f>N109+N80+N22+N8+N50</f>
        <v>6830.51</v>
      </c>
      <c r="O114" s="93">
        <f>O109+O80+O22+O8+O50</f>
        <v>4800</v>
      </c>
      <c r="P114" s="44"/>
      <c r="Q114" s="44"/>
      <c r="R114" s="44"/>
    </row>
  </sheetData>
  <mergeCells count="12">
    <mergeCell ref="A1:E1"/>
    <mergeCell ref="A2:R2"/>
    <mergeCell ref="A4:I4"/>
    <mergeCell ref="J4:R4"/>
    <mergeCell ref="A5:C5"/>
    <mergeCell ref="D5:F5"/>
    <mergeCell ref="G5:I5"/>
    <mergeCell ref="J5:L5"/>
    <mergeCell ref="M5:O5"/>
    <mergeCell ref="P5:R5"/>
    <mergeCell ref="A114:C114"/>
    <mergeCell ref="J114:L114"/>
  </mergeCells>
  <printOptions horizontalCentered="1"/>
  <pageMargins left="0.0388888888888889" right="0.0388888888888889" top="0.747916666666667" bottom="0.747916666666667" header="0.313888888888889" footer="0.313888888888889"/>
  <pageSetup paperSize="9" scale="5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2" sqref="A12:E12"/>
    </sheetView>
  </sheetViews>
  <sheetFormatPr defaultColWidth="9" defaultRowHeight="13.5" outlineLevelCol="7"/>
  <cols>
    <col min="1" max="1" width="31.375" style="72" customWidth="1"/>
    <col min="2" max="2" width="21.25" style="72" customWidth="1"/>
    <col min="3" max="3" width="21.375" style="72" customWidth="1"/>
    <col min="4" max="4" width="24.875" style="72" customWidth="1"/>
    <col min="5" max="5" width="23.5" style="72" customWidth="1"/>
    <col min="6" max="8" width="11.625" style="72" customWidth="1"/>
    <col min="9" max="16384" width="9" style="72"/>
  </cols>
  <sheetData>
    <row r="1" ht="39.95" customHeight="1" spans="1:8">
      <c r="A1" s="29" t="s">
        <v>446</v>
      </c>
      <c r="B1" s="29"/>
      <c r="C1" s="29"/>
      <c r="D1" s="29"/>
      <c r="E1" s="29"/>
      <c r="F1" s="73"/>
      <c r="G1" s="73"/>
      <c r="H1" s="73"/>
    </row>
    <row r="2" ht="3" customHeight="1"/>
    <row r="3" s="71" customFormat="1" ht="28.5" customHeight="1" spans="1:5">
      <c r="A3" s="74" t="s">
        <v>447</v>
      </c>
      <c r="B3" s="74"/>
      <c r="C3" s="74"/>
      <c r="D3" s="74"/>
      <c r="E3" s="75" t="s">
        <v>41</v>
      </c>
    </row>
    <row r="4" ht="30" customHeight="1" spans="1:5">
      <c r="A4" s="76" t="s">
        <v>448</v>
      </c>
      <c r="B4" s="76" t="s">
        <v>449</v>
      </c>
      <c r="C4" s="76" t="s">
        <v>450</v>
      </c>
      <c r="D4" s="77" t="s">
        <v>451</v>
      </c>
      <c r="E4" s="77"/>
    </row>
    <row r="5" ht="30" customHeight="1" spans="1:5">
      <c r="A5" s="78"/>
      <c r="B5" s="78"/>
      <c r="C5" s="78"/>
      <c r="D5" s="77" t="s">
        <v>452</v>
      </c>
      <c r="E5" s="77" t="s">
        <v>453</v>
      </c>
    </row>
    <row r="6" ht="30" customHeight="1" spans="1:5">
      <c r="A6" s="79" t="s">
        <v>98</v>
      </c>
      <c r="B6" s="80">
        <f>SUM(B7:B9)</f>
        <v>182.08</v>
      </c>
      <c r="C6" s="80">
        <f>SUM(C7:C9)</f>
        <v>199.7</v>
      </c>
      <c r="D6" s="80">
        <f>SUM(D7:D9)</f>
        <v>18.62</v>
      </c>
      <c r="E6" s="80">
        <f>SUM(E7:E9)</f>
        <v>0.3707</v>
      </c>
    </row>
    <row r="7" ht="30" customHeight="1" spans="1:5">
      <c r="A7" s="80" t="s">
        <v>454</v>
      </c>
      <c r="B7" s="80">
        <v>6</v>
      </c>
      <c r="C7" s="80">
        <v>6</v>
      </c>
      <c r="D7" s="80">
        <v>1</v>
      </c>
      <c r="E7" s="81">
        <v>0.17</v>
      </c>
    </row>
    <row r="8" ht="30" customHeight="1" spans="1:5">
      <c r="A8" s="80" t="s">
        <v>455</v>
      </c>
      <c r="B8" s="80">
        <v>91.9</v>
      </c>
      <c r="C8" s="80">
        <v>100.4</v>
      </c>
      <c r="D8" s="80">
        <v>8.5</v>
      </c>
      <c r="E8" s="81">
        <v>0.0924</v>
      </c>
    </row>
    <row r="9" ht="30" customHeight="1" spans="1:5">
      <c r="A9" s="80" t="s">
        <v>456</v>
      </c>
      <c r="B9" s="80">
        <v>84.18</v>
      </c>
      <c r="C9" s="80">
        <v>93.3</v>
      </c>
      <c r="D9" s="80">
        <v>9.12</v>
      </c>
      <c r="E9" s="81">
        <v>0.1083</v>
      </c>
    </row>
    <row r="10" ht="30" customHeight="1" spans="1:5">
      <c r="A10" s="80" t="s">
        <v>457</v>
      </c>
      <c r="B10" s="80"/>
      <c r="C10" s="80"/>
      <c r="D10" s="80"/>
      <c r="E10" s="81"/>
    </row>
    <row r="11" ht="30" customHeight="1" spans="1:5">
      <c r="A11" s="80" t="s">
        <v>458</v>
      </c>
      <c r="B11" s="80">
        <v>84.18</v>
      </c>
      <c r="C11" s="80">
        <v>93.3</v>
      </c>
      <c r="D11" s="80">
        <v>9.12</v>
      </c>
      <c r="E11" s="81">
        <v>0.1083</v>
      </c>
    </row>
    <row r="12" ht="132" customHeight="1" spans="1:5">
      <c r="A12" s="82" t="s">
        <v>459</v>
      </c>
      <c r="B12" s="82"/>
      <c r="C12" s="82"/>
      <c r="D12" s="82"/>
      <c r="E12" s="82"/>
    </row>
  </sheetData>
  <mergeCells count="6">
    <mergeCell ref="A1:E1"/>
    <mergeCell ref="D4:E4"/>
    <mergeCell ref="A12:E12"/>
    <mergeCell ref="A4:A5"/>
    <mergeCell ref="B4:B5"/>
    <mergeCell ref="C4:C5"/>
  </mergeCells>
  <pageMargins left="0.751388888888889" right="0.751388888888889" top="1" bottom="1"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部门收支总表</vt:lpstr>
      <vt:lpstr>部门收入总表</vt:lpstr>
      <vt:lpstr>部门支出总表</vt:lpstr>
      <vt:lpstr>财政拨款收支预算总表</vt:lpstr>
      <vt:lpstr>一般公共预算支出表</vt:lpstr>
      <vt:lpstr>基本支出预算表</vt:lpstr>
      <vt:lpstr>基金预算支出情况表</vt:lpstr>
      <vt:lpstr>财政拨款支出明细表（按经济分类科目）</vt:lpstr>
      <vt:lpstr>“三公”经费公共预算财政拨款支出情况表</vt:lpstr>
      <vt:lpstr>市本级绩效目标表</vt:lpstr>
      <vt:lpstr>市本级绩效目标表-2</vt:lpstr>
      <vt:lpstr>市对下绩效目标表</vt:lpstr>
      <vt:lpstr>政府采购表</vt:lpstr>
      <vt:lpstr>政府性基金预算支出预算表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win7</dc:creator>
  <cp:lastModifiedBy>陌清茗</cp:lastModifiedBy>
  <dcterms:created xsi:type="dcterms:W3CDTF">2006-09-16T00:00:00Z</dcterms:created>
  <cp:lastPrinted>2019-03-07T06:53:00Z</cp:lastPrinted>
  <dcterms:modified xsi:type="dcterms:W3CDTF">2022-07-28T03:42:38Z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ICV">
    <vt:lpwstr>526C7EE816294BB7A087F9493C6DF8F3</vt:lpwstr>
  </property>
</Properties>
</file>