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50" tabRatio="1000" activeTab="4"/>
  </bookViews>
  <sheets>
    <sheet name="全市彩票销售情况" sheetId="1" r:id="rId1"/>
    <sheet name="全市彩票公益金分配情况表" sheetId="25" r:id="rId2"/>
    <sheet name="市级专项" sheetId="24" r:id="rId3"/>
    <sheet name="省级专项乡村学校少年宫" sheetId="3" r:id="rId4"/>
    <sheet name="省级专项" sheetId="16" r:id="rId5"/>
    <sheet name="中央专项" sheetId="10" r:id="rId6"/>
  </sheets>
  <externalReferences>
    <externalReference r:id="rId7"/>
  </externalReferences>
  <definedNames>
    <definedName name="_1111" hidden="1">#REF!</definedName>
    <definedName name="_Order1" hidden="1">255</definedName>
    <definedName name="_Order2" hidden="1">255</definedName>
    <definedName name="a_1" hidden="1">[1]eqpmad2!#REF!</definedName>
    <definedName name="dssss" hidden="1">#REF!</definedName>
    <definedName name="_xlnm.Print_Titles" localSheetId="5">中央专项!$A:$D,中央专项!$2:$4</definedName>
  </definedNames>
  <calcPr calcId="144525" concurrentCalc="0"/>
</workbook>
</file>

<file path=xl/sharedStrings.xml><?xml version="1.0" encoding="utf-8"?>
<sst xmlns="http://schemas.openxmlformats.org/spreadsheetml/2006/main" count="98" uniqueCount="41">
  <si>
    <t>附件1：</t>
  </si>
  <si>
    <t>2021年曲靖市彩票销售情况表</t>
  </si>
  <si>
    <t>单位：万元</t>
  </si>
  <si>
    <t>序号</t>
  </si>
  <si>
    <t>县（区）</t>
  </si>
  <si>
    <t>全市销
售量</t>
  </si>
  <si>
    <t>其中</t>
  </si>
  <si>
    <t>福利彩票</t>
  </si>
  <si>
    <t>体育彩票</t>
  </si>
  <si>
    <t>合 计</t>
  </si>
  <si>
    <t>麒麟区</t>
  </si>
  <si>
    <t>沾益区</t>
  </si>
  <si>
    <t>马龙区</t>
  </si>
  <si>
    <t>富源县</t>
  </si>
  <si>
    <t>罗平县</t>
  </si>
  <si>
    <t>师宗县</t>
  </si>
  <si>
    <t>陆良县</t>
  </si>
  <si>
    <t>会泽县</t>
  </si>
  <si>
    <t>注：统计期间：2020年12月1日—2021年11月30日，彩票资金于次月缴库。</t>
  </si>
  <si>
    <t>附件2：</t>
  </si>
  <si>
    <t>2021年曲靖市彩票公益金资金分配表</t>
  </si>
  <si>
    <t>单位</t>
  </si>
  <si>
    <t>合计</t>
  </si>
  <si>
    <t>福利彩票公益金</t>
  </si>
  <si>
    <t>体育彩票公益金</t>
  </si>
  <si>
    <t>合  计</t>
  </si>
  <si>
    <t>附件3：</t>
  </si>
  <si>
    <t>2021年市级专项彩票公益金支持社会公益事业资金分配表</t>
  </si>
  <si>
    <t>金额</t>
  </si>
  <si>
    <t>合   计</t>
  </si>
  <si>
    <t>附件4：</t>
  </si>
  <si>
    <t>2021年省级专项彩票公益金支持乡村学校少年宫项目资金分配表</t>
  </si>
  <si>
    <t>运转补助</t>
  </si>
  <si>
    <t>新建项目</t>
  </si>
  <si>
    <t>注：运转补助按照乡村学校少年宫覆盖1000人以上5万元/所、1000人以下3万元/所，新建项目按照15万元/所进行补助。</t>
  </si>
  <si>
    <t>附件5：</t>
  </si>
  <si>
    <t>2021年省级专项彩票公益金支持社会公益事业资金分配表</t>
  </si>
  <si>
    <t>附件6：</t>
  </si>
  <si>
    <t xml:space="preserve"> 2021年中央专项彩票公益金支持社会公益事业资金分配表</t>
  </si>
  <si>
    <t>金  额</t>
  </si>
  <si>
    <t>合    计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</si>
</sst>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176" formatCode="0_ "/>
    <numFmt numFmtId="177" formatCode="0_);[Red]\(0\)"/>
    <numFmt numFmtId="178" formatCode="0.0000_ "/>
    <numFmt numFmtId="44" formatCode="_ &quot;￥&quot;* #,##0.00_ ;_ &quot;￥&quot;* \-#,##0.00_ ;_ &quot;￥&quot;* &quot;-&quot;??_ ;_ @_ "/>
    <numFmt numFmtId="43" formatCode="_ * #,##0.00_ ;_ * \-#,##0.00_ ;_ * &quot;-&quot;??_ ;_ @_ "/>
    <numFmt numFmtId="179" formatCode="0.00_ "/>
    <numFmt numFmtId="42" formatCode="_ &quot;￥&quot;* #,##0_ ;_ &quot;￥&quot;* \-#,##0_ ;_ &quot;￥&quot;* &quot;-&quot;_ ;_ @_ "/>
    <numFmt numFmtId="180" formatCode="0.00_);[Red]\(0.00\)"/>
  </numFmts>
  <fonts count="47">
    <font>
      <sz val="12"/>
      <name val="宋体"/>
      <charset val="134"/>
    </font>
    <font>
      <sz val="11"/>
      <color indexed="8"/>
      <name val="宋体"/>
      <charset val="134"/>
    </font>
    <font>
      <sz val="16"/>
      <color indexed="8"/>
      <name val="黑体"/>
      <charset val="134"/>
    </font>
    <font>
      <sz val="12"/>
      <color indexed="8"/>
      <name val="宋体"/>
      <charset val="134"/>
      <scheme val="minor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仿宋_GB2312"/>
      <charset val="134"/>
    </font>
    <font>
      <sz val="11"/>
      <color theme="1"/>
      <name val="宋体"/>
      <charset val="134"/>
      <scheme val="minor"/>
    </font>
    <font>
      <sz val="16"/>
      <color indexed="8"/>
      <name val="方正小标宋简体"/>
      <charset val="134"/>
    </font>
    <font>
      <sz val="12"/>
      <color indexed="8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sz val="10"/>
      <color indexed="8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6"/>
      <name val="黑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4"/>
      <color indexed="8"/>
      <name val="宋体"/>
      <charset val="134"/>
      <scheme val="minor"/>
    </font>
    <font>
      <sz val="14"/>
      <name val="宋体"/>
      <charset val="134"/>
      <scheme val="major"/>
    </font>
    <font>
      <sz val="14"/>
      <name val="宋体"/>
      <charset val="134"/>
    </font>
    <font>
      <sz val="11"/>
      <name val="宋体"/>
      <charset val="134"/>
      <scheme val="minor"/>
    </font>
    <font>
      <sz val="18"/>
      <color indexed="8"/>
      <name val="黑体"/>
      <charset val="134"/>
    </font>
    <font>
      <sz val="18"/>
      <name val="黑体"/>
      <charset val="134"/>
    </font>
    <font>
      <b/>
      <sz val="14"/>
      <name val="宋体"/>
      <charset val="134"/>
      <scheme val="major"/>
    </font>
    <font>
      <sz val="14"/>
      <color indexed="8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/>
    <xf numFmtId="42" fontId="8" fillId="0" borderId="0" applyFont="0" applyFill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9" borderId="11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43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8" fillId="7" borderId="8" applyNumberFormat="0" applyFont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36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6" borderId="7" applyNumberFormat="0" applyAlignment="0" applyProtection="0">
      <alignment vertical="center"/>
    </xf>
    <xf numFmtId="0" fontId="44" fillId="6" borderId="11" applyNumberFormat="0" applyAlignment="0" applyProtection="0">
      <alignment vertical="center"/>
    </xf>
    <xf numFmtId="0" fontId="27" fillId="3" borderId="5" applyNumberFormat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0" fillId="0" borderId="0"/>
    <xf numFmtId="0" fontId="37" fillId="0" borderId="9" applyNumberFormat="0" applyFill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" fillId="0" borderId="0">
      <alignment vertical="center"/>
    </xf>
    <xf numFmtId="0" fontId="42" fillId="3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17" fillId="0" borderId="0"/>
    <xf numFmtId="0" fontId="0" fillId="0" borderId="0">
      <alignment vertical="center"/>
    </xf>
    <xf numFmtId="0" fontId="1" fillId="0" borderId="0">
      <alignment vertical="center"/>
    </xf>
    <xf numFmtId="0" fontId="0" fillId="0" borderId="0"/>
  </cellStyleXfs>
  <cellXfs count="68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2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20" applyNumberFormat="1" applyFont="1" applyFill="1" applyBorder="1" applyAlignment="1">
      <alignment horizontal="center" vertical="center" wrapText="1"/>
    </xf>
    <xf numFmtId="176" fontId="5" fillId="2" borderId="1" xfId="32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20" applyFont="1" applyFill="1" applyBorder="1" applyAlignment="1">
      <alignment horizontal="center" vertical="center"/>
    </xf>
    <xf numFmtId="176" fontId="6" fillId="2" borderId="0" xfId="32" applyNumberFormat="1" applyFont="1" applyFill="1" applyBorder="1" applyAlignment="1">
      <alignment horizontal="center" vertical="center" wrapText="1"/>
    </xf>
    <xf numFmtId="0" fontId="1" fillId="2" borderId="0" xfId="20" applyFill="1">
      <alignment vertical="center"/>
    </xf>
    <xf numFmtId="0" fontId="7" fillId="2" borderId="0" xfId="20" applyFont="1" applyFill="1">
      <alignment vertical="center"/>
    </xf>
    <xf numFmtId="0" fontId="8" fillId="2" borderId="0" xfId="0" applyFont="1" applyFill="1" applyAlignment="1">
      <alignment vertical="center"/>
    </xf>
    <xf numFmtId="0" fontId="1" fillId="2" borderId="0" xfId="20" applyFont="1" applyFill="1" applyAlignment="1">
      <alignment horizontal="left" vertical="center"/>
    </xf>
    <xf numFmtId="0" fontId="2" fillId="2" borderId="0" xfId="20" applyNumberFormat="1" applyFont="1" applyFill="1" applyAlignment="1">
      <alignment horizontal="center" vertical="center" wrapText="1"/>
    </xf>
    <xf numFmtId="0" fontId="9" fillId="2" borderId="0" xfId="20" applyNumberFormat="1" applyFont="1" applyFill="1" applyAlignment="1">
      <alignment horizontal="center" vertical="center" wrapText="1"/>
    </xf>
    <xf numFmtId="0" fontId="10" fillId="2" borderId="0" xfId="20" applyNumberFormat="1" applyFont="1" applyFill="1" applyAlignment="1">
      <alignment horizontal="right" vertical="center" wrapText="1"/>
    </xf>
    <xf numFmtId="0" fontId="4" fillId="2" borderId="1" xfId="2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76" fontId="12" fillId="2" borderId="1" xfId="0" applyNumberFormat="1" applyFont="1" applyFill="1" applyBorder="1" applyAlignment="1">
      <alignment horizontal="center" vertical="center"/>
    </xf>
    <xf numFmtId="0" fontId="5" fillId="2" borderId="1" xfId="20" applyFont="1" applyFill="1" applyBorder="1" applyAlignment="1">
      <alignment horizontal="center" vertical="center" wrapText="1"/>
    </xf>
    <xf numFmtId="176" fontId="5" fillId="2" borderId="1" xfId="20" applyNumberFormat="1" applyFont="1" applyFill="1" applyBorder="1" applyAlignment="1">
      <alignment horizontal="center" vertical="center"/>
    </xf>
    <xf numFmtId="0" fontId="13" fillId="2" borderId="0" xfId="20" applyFont="1" applyFill="1" applyAlignment="1">
      <alignment horizontal="left" vertical="top" wrapText="1"/>
    </xf>
    <xf numFmtId="49" fontId="1" fillId="2" borderId="0" xfId="20" applyNumberFormat="1" applyFont="1" applyFill="1" applyAlignment="1">
      <alignment horizontal="center" vertical="center"/>
    </xf>
    <xf numFmtId="49" fontId="7" fillId="2" borderId="0" xfId="20" applyNumberFormat="1" applyFont="1" applyFill="1" applyAlignment="1">
      <alignment horizontal="center" vertical="center"/>
    </xf>
    <xf numFmtId="0" fontId="14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/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right" vertical="center"/>
    </xf>
    <xf numFmtId="0" fontId="18" fillId="2" borderId="1" xfId="0" applyFont="1" applyFill="1" applyBorder="1" applyAlignment="1">
      <alignment horizontal="center" vertical="center" wrapText="1"/>
    </xf>
    <xf numFmtId="0" fontId="19" fillId="2" borderId="1" xfId="2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179" fontId="20" fillId="2" borderId="1" xfId="53" applyNumberFormat="1" applyFont="1" applyFill="1" applyBorder="1" applyAlignment="1">
      <alignment horizontal="center" vertical="center"/>
    </xf>
    <xf numFmtId="176" fontId="21" fillId="2" borderId="1" xfId="0" applyNumberFormat="1" applyFont="1" applyFill="1" applyBorder="1" applyAlignment="1">
      <alignment horizontal="center" vertical="center"/>
    </xf>
    <xf numFmtId="179" fontId="21" fillId="2" borderId="1" xfId="53" applyNumberFormat="1" applyFont="1" applyFill="1" applyBorder="1" applyAlignment="1">
      <alignment horizontal="center" vertical="center"/>
    </xf>
    <xf numFmtId="176" fontId="21" fillId="2" borderId="1" xfId="53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 vertical="center" wrapText="1"/>
    </xf>
    <xf numFmtId="0" fontId="22" fillId="2" borderId="0" xfId="0" applyFont="1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176" fontId="21" fillId="2" borderId="1" xfId="0" applyNumberFormat="1" applyFont="1" applyFill="1" applyBorder="1" applyAlignment="1">
      <alignment horizontal="center" vertical="center" wrapText="1"/>
    </xf>
    <xf numFmtId="0" fontId="23" fillId="2" borderId="0" xfId="20" applyNumberFormat="1" applyFont="1" applyFill="1" applyAlignment="1">
      <alignment horizontal="center" vertical="center" wrapText="1"/>
    </xf>
    <xf numFmtId="0" fontId="4" fillId="2" borderId="4" xfId="20" applyFont="1" applyFill="1" applyBorder="1" applyAlignment="1">
      <alignment horizontal="center" vertical="center" wrapText="1"/>
    </xf>
    <xf numFmtId="0" fontId="4" fillId="2" borderId="4" xfId="2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176" fontId="12" fillId="2" borderId="1" xfId="0" applyNumberFormat="1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/>
    </xf>
    <xf numFmtId="0" fontId="0" fillId="2" borderId="0" xfId="53" applyFont="1" applyFill="1" applyAlignment="1">
      <alignment horizontal="right" vertical="center"/>
    </xf>
    <xf numFmtId="0" fontId="18" fillId="2" borderId="1" xfId="53" applyFont="1" applyFill="1" applyBorder="1" applyAlignment="1">
      <alignment horizontal="center" vertical="center"/>
    </xf>
    <xf numFmtId="0" fontId="18" fillId="2" borderId="1" xfId="53" applyFont="1" applyFill="1" applyBorder="1" applyAlignment="1">
      <alignment horizontal="center" vertical="center" wrapText="1"/>
    </xf>
    <xf numFmtId="0" fontId="25" fillId="2" borderId="1" xfId="53" applyFont="1" applyFill="1" applyBorder="1" applyAlignment="1">
      <alignment horizontal="center" vertical="center"/>
    </xf>
    <xf numFmtId="180" fontId="18" fillId="2" borderId="1" xfId="0" applyNumberFormat="1" applyFont="1" applyFill="1" applyBorder="1" applyAlignment="1">
      <alignment horizontal="center" vertical="center"/>
    </xf>
    <xf numFmtId="177" fontId="0" fillId="2" borderId="0" xfId="0" applyNumberFormat="1" applyFill="1"/>
    <xf numFmtId="0" fontId="26" fillId="2" borderId="1" xfId="20" applyNumberFormat="1" applyFont="1" applyFill="1" applyBorder="1" applyAlignment="1">
      <alignment horizontal="center" vertical="center" wrapText="1"/>
    </xf>
    <xf numFmtId="180" fontId="21" fillId="2" borderId="1" xfId="0" applyNumberFormat="1" applyFont="1" applyFill="1" applyBorder="1" applyAlignment="1">
      <alignment horizontal="center" vertical="center"/>
    </xf>
    <xf numFmtId="0" fontId="26" fillId="2" borderId="1" xfId="20" applyFont="1" applyFill="1" applyBorder="1" applyAlignment="1">
      <alignment horizontal="center" vertical="center"/>
    </xf>
    <xf numFmtId="0" fontId="0" fillId="2" borderId="0" xfId="0" applyFont="1" applyFill="1" applyAlignment="1">
      <alignment horizontal="left" vertical="center" wrapText="1"/>
    </xf>
    <xf numFmtId="178" fontId="0" fillId="2" borderId="0" xfId="0" applyNumberFormat="1" applyFill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_38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常规_Sheet2" xfId="32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2 3" xfId="50"/>
    <cellStyle name="40% - 强调文字颜色 6" xfId="51" builtinId="51"/>
    <cellStyle name="60% - 强调文字颜色 6" xfId="52" builtinId="52"/>
    <cellStyle name="常规_Sheet1" xfId="53"/>
    <cellStyle name="常规_预算批复汇总表 (2)" xfId="54"/>
    <cellStyle name="常规 15" xfId="55"/>
    <cellStyle name="常规 5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workbookViewId="0">
      <selection activeCell="A15" sqref="A15:E15"/>
    </sheetView>
  </sheetViews>
  <sheetFormatPr defaultColWidth="8.75" defaultRowHeight="14.25" outlineLevelCol="5"/>
  <cols>
    <col min="1" max="1" width="6.625" style="34" customWidth="1"/>
    <col min="2" max="5" width="19.625" style="34" customWidth="1"/>
    <col min="6" max="6" width="13.75" style="34"/>
    <col min="7" max="16384" width="8.75" style="34"/>
  </cols>
  <sheetData>
    <row r="1" ht="18" customHeight="1" spans="1:5">
      <c r="A1" s="47" t="s">
        <v>0</v>
      </c>
      <c r="B1" s="47"/>
      <c r="C1" s="48"/>
      <c r="D1" s="48"/>
      <c r="E1" s="48"/>
    </row>
    <row r="2" ht="45" customHeight="1" spans="1:5">
      <c r="A2" s="56" t="s">
        <v>1</v>
      </c>
      <c r="B2" s="56"/>
      <c r="C2" s="56"/>
      <c r="D2" s="56"/>
      <c r="E2" s="56"/>
    </row>
    <row r="3" ht="23" customHeight="1" spans="2:5">
      <c r="B3" s="57" t="s">
        <v>2</v>
      </c>
      <c r="C3" s="57"/>
      <c r="D3" s="57"/>
      <c r="E3" s="57"/>
    </row>
    <row r="4" ht="31" customHeight="1" spans="1:5">
      <c r="A4" s="39" t="s">
        <v>3</v>
      </c>
      <c r="B4" s="58" t="s">
        <v>4</v>
      </c>
      <c r="C4" s="59" t="s">
        <v>5</v>
      </c>
      <c r="D4" s="58" t="s">
        <v>6</v>
      </c>
      <c r="E4" s="58"/>
    </row>
    <row r="5" ht="31" customHeight="1" spans="1:5">
      <c r="A5" s="39"/>
      <c r="B5" s="58"/>
      <c r="C5" s="59"/>
      <c r="D5" s="58" t="s">
        <v>7</v>
      </c>
      <c r="E5" s="58" t="s">
        <v>8</v>
      </c>
    </row>
    <row r="6" ht="31" customHeight="1" spans="1:6">
      <c r="A6" s="60" t="s">
        <v>9</v>
      </c>
      <c r="B6" s="60"/>
      <c r="C6" s="61">
        <f>SUM(C7:C14)</f>
        <v>107654.8</v>
      </c>
      <c r="D6" s="61">
        <f>SUM(D7:D14)</f>
        <v>35213.88</v>
      </c>
      <c r="E6" s="61">
        <f>SUM(E7:E14)</f>
        <v>72440.92</v>
      </c>
      <c r="F6" s="62"/>
    </row>
    <row r="7" ht="31" customHeight="1" spans="1:6">
      <c r="A7" s="53">
        <v>1</v>
      </c>
      <c r="B7" s="63" t="s">
        <v>10</v>
      </c>
      <c r="C7" s="64">
        <f>D7+E7</f>
        <v>47369</v>
      </c>
      <c r="D7" s="64">
        <v>13998.21</v>
      </c>
      <c r="E7" s="64">
        <v>33370.79</v>
      </c>
      <c r="F7" s="62"/>
    </row>
    <row r="8" ht="31" customHeight="1" spans="1:6">
      <c r="A8" s="53">
        <v>2</v>
      </c>
      <c r="B8" s="65" t="s">
        <v>11</v>
      </c>
      <c r="C8" s="64">
        <f t="shared" ref="C8:C15" si="0">D8+E8</f>
        <v>10612.61</v>
      </c>
      <c r="D8" s="64">
        <v>2737.41</v>
      </c>
      <c r="E8" s="64">
        <v>7875.2</v>
      </c>
      <c r="F8" s="62"/>
    </row>
    <row r="9" ht="31" customHeight="1" spans="1:6">
      <c r="A9" s="53">
        <v>3</v>
      </c>
      <c r="B9" s="65" t="s">
        <v>12</v>
      </c>
      <c r="C9" s="64">
        <f t="shared" si="0"/>
        <v>4765.91</v>
      </c>
      <c r="D9" s="64">
        <v>2363.8</v>
      </c>
      <c r="E9" s="64">
        <v>2402.11</v>
      </c>
      <c r="F9" s="62"/>
    </row>
    <row r="10" ht="31" customHeight="1" spans="1:6">
      <c r="A10" s="53">
        <v>4</v>
      </c>
      <c r="B10" s="65" t="s">
        <v>13</v>
      </c>
      <c r="C10" s="64">
        <f t="shared" si="0"/>
        <v>8645.33</v>
      </c>
      <c r="D10" s="64">
        <v>4017.13</v>
      </c>
      <c r="E10" s="64">
        <v>4628.2</v>
      </c>
      <c r="F10" s="62"/>
    </row>
    <row r="11" ht="31" customHeight="1" spans="1:6">
      <c r="A11" s="53">
        <v>5</v>
      </c>
      <c r="B11" s="65" t="s">
        <v>14</v>
      </c>
      <c r="C11" s="64">
        <f t="shared" si="0"/>
        <v>7415.79</v>
      </c>
      <c r="D11" s="64">
        <v>2260.87</v>
      </c>
      <c r="E11" s="64">
        <v>5154.92</v>
      </c>
      <c r="F11" s="62"/>
    </row>
    <row r="12" ht="31" customHeight="1" spans="1:6">
      <c r="A12" s="53">
        <v>6</v>
      </c>
      <c r="B12" s="65" t="s">
        <v>15</v>
      </c>
      <c r="C12" s="64">
        <f t="shared" si="0"/>
        <v>7377.44</v>
      </c>
      <c r="D12" s="64">
        <v>2307.37</v>
      </c>
      <c r="E12" s="64">
        <v>5070.07</v>
      </c>
      <c r="F12" s="62"/>
    </row>
    <row r="13" ht="31" customHeight="1" spans="1:6">
      <c r="A13" s="53">
        <v>7</v>
      </c>
      <c r="B13" s="65" t="s">
        <v>16</v>
      </c>
      <c r="C13" s="64">
        <f t="shared" si="0"/>
        <v>10052.3</v>
      </c>
      <c r="D13" s="64">
        <v>3906.12</v>
      </c>
      <c r="E13" s="64">
        <v>6146.18</v>
      </c>
      <c r="F13" s="62"/>
    </row>
    <row r="14" ht="31" customHeight="1" spans="1:6">
      <c r="A14" s="53">
        <v>8</v>
      </c>
      <c r="B14" s="65" t="s">
        <v>17</v>
      </c>
      <c r="C14" s="64">
        <f t="shared" si="0"/>
        <v>11416.42</v>
      </c>
      <c r="D14" s="64">
        <v>3622.97</v>
      </c>
      <c r="E14" s="64">
        <v>7793.45</v>
      </c>
      <c r="F14" s="62"/>
    </row>
    <row r="15" ht="42" customHeight="1" spans="1:5">
      <c r="A15" s="66" t="s">
        <v>18</v>
      </c>
      <c r="B15" s="66"/>
      <c r="C15" s="66"/>
      <c r="D15" s="66"/>
      <c r="E15" s="66"/>
    </row>
    <row r="16" spans="5:5">
      <c r="E16" s="67"/>
    </row>
  </sheetData>
  <mergeCells count="9">
    <mergeCell ref="A1:B1"/>
    <mergeCell ref="A2:E2"/>
    <mergeCell ref="B3:E3"/>
    <mergeCell ref="D4:E4"/>
    <mergeCell ref="A6:B6"/>
    <mergeCell ref="A15:E15"/>
    <mergeCell ref="A4:A5"/>
    <mergeCell ref="B4:B5"/>
    <mergeCell ref="C4:C5"/>
  </mergeCells>
  <printOptions horizontalCentered="1"/>
  <pageMargins left="0.354166666666667" right="0.393055555555556" top="0.747916666666667" bottom="0.747916666666667" header="0.313888888888889" footer="0.313888888888889"/>
  <pageSetup paperSize="9" fitToHeight="0" orientation="portrait" blackAndWhite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C23" sqref="C23"/>
    </sheetView>
  </sheetViews>
  <sheetFormatPr defaultColWidth="8.01666666666667" defaultRowHeight="13.5" outlineLevelCol="4"/>
  <cols>
    <col min="1" max="1" width="6.625" style="17" customWidth="1"/>
    <col min="2" max="2" width="14" style="18" customWidth="1"/>
    <col min="3" max="3" width="17.75" style="18" customWidth="1"/>
    <col min="4" max="4" width="19.625" style="18" customWidth="1"/>
    <col min="5" max="5" width="19.625" style="19" customWidth="1"/>
    <col min="6" max="16384" width="8.01666666666667" style="19"/>
  </cols>
  <sheetData>
    <row r="1" s="19" customFormat="1" ht="18" customHeight="1" spans="1:4">
      <c r="A1" s="20" t="s">
        <v>19</v>
      </c>
      <c r="B1" s="20"/>
      <c r="C1" s="20"/>
      <c r="D1" s="20"/>
    </row>
    <row r="2" s="19" customFormat="1" ht="45" customHeight="1" spans="1:5">
      <c r="A2" s="50" t="s">
        <v>20</v>
      </c>
      <c r="B2" s="50"/>
      <c r="C2" s="50"/>
      <c r="D2" s="50"/>
      <c r="E2" s="50"/>
    </row>
    <row r="3" s="19" customFormat="1" ht="22" customHeight="1" spans="1:5">
      <c r="A3" s="22"/>
      <c r="B3" s="22"/>
      <c r="C3" s="22"/>
      <c r="D3" s="22"/>
      <c r="E3" s="23" t="s">
        <v>2</v>
      </c>
    </row>
    <row r="4" s="19" customFormat="1" ht="30" customHeight="1" spans="1:5">
      <c r="A4" s="51" t="s">
        <v>3</v>
      </c>
      <c r="B4" s="52" t="s">
        <v>21</v>
      </c>
      <c r="C4" s="52" t="s">
        <v>22</v>
      </c>
      <c r="D4" s="6" t="s">
        <v>23</v>
      </c>
      <c r="E4" s="25" t="s">
        <v>24</v>
      </c>
    </row>
    <row r="5" s="19" customFormat="1" ht="30" customHeight="1" spans="1:5">
      <c r="A5" s="15">
        <v>1</v>
      </c>
      <c r="B5" s="53" t="s">
        <v>25</v>
      </c>
      <c r="C5" s="54">
        <f>D5+E5</f>
        <v>2977</v>
      </c>
      <c r="D5" s="55">
        <f>SUM(D6:D13)</f>
        <v>1144</v>
      </c>
      <c r="E5" s="55">
        <f>SUM(E6:E13)</f>
        <v>1833</v>
      </c>
    </row>
    <row r="6" s="19" customFormat="1" ht="30" customHeight="1" spans="1:5">
      <c r="A6" s="15">
        <v>2</v>
      </c>
      <c r="B6" s="12" t="s">
        <v>10</v>
      </c>
      <c r="C6" s="54">
        <f t="shared" ref="C6:C14" si="0">D6+E6</f>
        <v>831</v>
      </c>
      <c r="D6" s="49">
        <v>283</v>
      </c>
      <c r="E6" s="49">
        <v>548</v>
      </c>
    </row>
    <row r="7" s="19" customFormat="1" ht="30" customHeight="1" spans="1:5">
      <c r="A7" s="15">
        <v>3</v>
      </c>
      <c r="B7" s="15" t="s">
        <v>11</v>
      </c>
      <c r="C7" s="54">
        <f t="shared" si="0"/>
        <v>370</v>
      </c>
      <c r="D7" s="49">
        <v>111</v>
      </c>
      <c r="E7" s="49">
        <v>259</v>
      </c>
    </row>
    <row r="8" s="19" customFormat="1" ht="30" customHeight="1" spans="1:5">
      <c r="A8" s="15">
        <v>4</v>
      </c>
      <c r="B8" s="15" t="s">
        <v>12</v>
      </c>
      <c r="C8" s="54">
        <f t="shared" si="0"/>
        <v>175</v>
      </c>
      <c r="D8" s="49">
        <v>96</v>
      </c>
      <c r="E8" s="49">
        <v>79</v>
      </c>
    </row>
    <row r="9" s="19" customFormat="1" ht="30" customHeight="1" spans="1:5">
      <c r="A9" s="15">
        <v>5</v>
      </c>
      <c r="B9" s="15" t="s">
        <v>13</v>
      </c>
      <c r="C9" s="54">
        <f t="shared" si="0"/>
        <v>315</v>
      </c>
      <c r="D9" s="49">
        <v>163</v>
      </c>
      <c r="E9" s="49">
        <v>152</v>
      </c>
    </row>
    <row r="10" s="19" customFormat="1" ht="30" customHeight="1" spans="1:5">
      <c r="A10" s="15">
        <v>6</v>
      </c>
      <c r="B10" s="15" t="s">
        <v>14</v>
      </c>
      <c r="C10" s="54">
        <f t="shared" si="0"/>
        <v>262</v>
      </c>
      <c r="D10" s="49">
        <v>92</v>
      </c>
      <c r="E10" s="49">
        <v>170</v>
      </c>
    </row>
    <row r="11" s="19" customFormat="1" ht="30" customHeight="1" spans="1:5">
      <c r="A11" s="15">
        <v>7</v>
      </c>
      <c r="B11" s="15" t="s">
        <v>15</v>
      </c>
      <c r="C11" s="54">
        <f t="shared" si="0"/>
        <v>261</v>
      </c>
      <c r="D11" s="49">
        <v>94</v>
      </c>
      <c r="E11" s="49">
        <v>167</v>
      </c>
    </row>
    <row r="12" s="19" customFormat="1" ht="30" customHeight="1" spans="1:5">
      <c r="A12" s="15">
        <v>8</v>
      </c>
      <c r="B12" s="15" t="s">
        <v>16</v>
      </c>
      <c r="C12" s="54">
        <f t="shared" si="0"/>
        <v>360</v>
      </c>
      <c r="D12" s="49">
        <v>158</v>
      </c>
      <c r="E12" s="49">
        <v>202</v>
      </c>
    </row>
    <row r="13" s="19" customFormat="1" ht="30" customHeight="1" spans="1:5">
      <c r="A13" s="15">
        <v>9</v>
      </c>
      <c r="B13" s="15" t="s">
        <v>17</v>
      </c>
      <c r="C13" s="54">
        <f t="shared" si="0"/>
        <v>403</v>
      </c>
      <c r="D13" s="49">
        <v>147</v>
      </c>
      <c r="E13" s="49">
        <v>256</v>
      </c>
    </row>
    <row r="14" s="19" customFormat="1" spans="1:4">
      <c r="A14" s="29"/>
      <c r="B14" s="29"/>
      <c r="C14" s="29"/>
      <c r="D14" s="29"/>
    </row>
    <row r="15" s="19" customFormat="1" spans="1:4">
      <c r="A15" s="30"/>
      <c r="B15" s="31"/>
      <c r="C15" s="31"/>
      <c r="D15" s="31"/>
    </row>
  </sheetData>
  <mergeCells count="2">
    <mergeCell ref="A1:B1"/>
    <mergeCell ref="A2:E2"/>
  </mergeCells>
  <pageMargins left="0.944444444444444" right="0.550694444444444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A1" sqref="A1:B1"/>
    </sheetView>
  </sheetViews>
  <sheetFormatPr defaultColWidth="8.01666666666667" defaultRowHeight="13.5" outlineLevelCol="4"/>
  <cols>
    <col min="1" max="1" width="6.625" style="17" customWidth="1"/>
    <col min="2" max="2" width="34.875" style="18" customWidth="1"/>
    <col min="3" max="3" width="34.875" style="19" customWidth="1"/>
    <col min="4" max="16384" width="8.01666666666667" style="19"/>
  </cols>
  <sheetData>
    <row r="1" s="34" customFormat="1" ht="18" customHeight="1" spans="1:5">
      <c r="A1" s="47" t="s">
        <v>26</v>
      </c>
      <c r="B1" s="47"/>
      <c r="C1" s="48"/>
      <c r="D1" s="48"/>
      <c r="E1" s="48"/>
    </row>
    <row r="2" s="19" customFormat="1" ht="45" customHeight="1" spans="1:3">
      <c r="A2" s="21" t="s">
        <v>27</v>
      </c>
      <c r="B2" s="21"/>
      <c r="C2" s="21"/>
    </row>
    <row r="3" s="19" customFormat="1" ht="22" customHeight="1" spans="1:3">
      <c r="A3" s="22"/>
      <c r="B3" s="22"/>
      <c r="C3" s="23" t="s">
        <v>2</v>
      </c>
    </row>
    <row r="4" s="19" customFormat="1" ht="30" customHeight="1" spans="1:3">
      <c r="A4" s="24" t="s">
        <v>3</v>
      </c>
      <c r="B4" s="6" t="s">
        <v>4</v>
      </c>
      <c r="C4" s="25" t="s">
        <v>28</v>
      </c>
    </row>
    <row r="5" s="19" customFormat="1" ht="30" customHeight="1" spans="1:3">
      <c r="A5" s="15" t="s">
        <v>29</v>
      </c>
      <c r="B5" s="15"/>
      <c r="C5" s="26">
        <f>SUM(C6:C13)</f>
        <v>558</v>
      </c>
    </row>
    <row r="6" s="19" customFormat="1" ht="30" customHeight="1" spans="1:3">
      <c r="A6" s="27">
        <v>1</v>
      </c>
      <c r="B6" s="12" t="s">
        <v>10</v>
      </c>
      <c r="C6" s="49">
        <v>100</v>
      </c>
    </row>
    <row r="7" s="19" customFormat="1" ht="30" customHeight="1" spans="1:3">
      <c r="A7" s="15">
        <v>2</v>
      </c>
      <c r="B7" s="15" t="s">
        <v>11</v>
      </c>
      <c r="C7" s="49">
        <v>55</v>
      </c>
    </row>
    <row r="8" s="19" customFormat="1" ht="30" customHeight="1" spans="1:3">
      <c r="A8" s="27">
        <v>3</v>
      </c>
      <c r="B8" s="15" t="s">
        <v>12</v>
      </c>
      <c r="C8" s="49">
        <v>50</v>
      </c>
    </row>
    <row r="9" s="19" customFormat="1" ht="30" customHeight="1" spans="1:3">
      <c r="A9" s="15">
        <v>4</v>
      </c>
      <c r="B9" s="15" t="s">
        <v>13</v>
      </c>
      <c r="C9" s="49">
        <v>70</v>
      </c>
    </row>
    <row r="10" s="19" customFormat="1" ht="30" customHeight="1" spans="1:3">
      <c r="A10" s="27">
        <v>5</v>
      </c>
      <c r="B10" s="15" t="s">
        <v>14</v>
      </c>
      <c r="C10" s="49">
        <v>65</v>
      </c>
    </row>
    <row r="11" s="19" customFormat="1" ht="30" customHeight="1" spans="1:3">
      <c r="A11" s="15">
        <v>6</v>
      </c>
      <c r="B11" s="15" t="s">
        <v>15</v>
      </c>
      <c r="C11" s="49">
        <v>50</v>
      </c>
    </row>
    <row r="12" s="19" customFormat="1" ht="30" customHeight="1" spans="1:3">
      <c r="A12" s="27">
        <v>7</v>
      </c>
      <c r="B12" s="15" t="s">
        <v>16</v>
      </c>
      <c r="C12" s="49">
        <v>73</v>
      </c>
    </row>
    <row r="13" s="19" customFormat="1" ht="30" customHeight="1" spans="1:3">
      <c r="A13" s="15">
        <v>8</v>
      </c>
      <c r="B13" s="15" t="s">
        <v>17</v>
      </c>
      <c r="C13" s="49">
        <v>95</v>
      </c>
    </row>
    <row r="14" s="19" customFormat="1" spans="1:2">
      <c r="A14" s="29"/>
      <c r="B14" s="29"/>
    </row>
    <row r="15" s="19" customFormat="1" spans="1:2">
      <c r="A15" s="30"/>
      <c r="B15" s="31"/>
    </row>
  </sheetData>
  <mergeCells count="3">
    <mergeCell ref="A1:B1"/>
    <mergeCell ref="A2:C2"/>
    <mergeCell ref="A5:B5"/>
  </mergeCells>
  <pageMargins left="1.062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workbookViewId="0">
      <selection activeCell="A1" sqref="A1"/>
    </sheetView>
  </sheetViews>
  <sheetFormatPr defaultColWidth="8.8" defaultRowHeight="14.25" outlineLevelCol="4"/>
  <cols>
    <col min="1" max="1" width="6.625" style="33" customWidth="1"/>
    <col min="2" max="5" width="17.875" style="33" customWidth="1"/>
    <col min="6" max="16384" width="7.625" style="34"/>
  </cols>
  <sheetData>
    <row r="1" ht="18" customHeight="1" spans="1:5">
      <c r="A1" s="35" t="s">
        <v>30</v>
      </c>
      <c r="B1" s="35"/>
      <c r="C1" s="35"/>
      <c r="D1" s="35"/>
      <c r="E1" s="35"/>
    </row>
    <row r="2" ht="45" customHeight="1" spans="1:5">
      <c r="A2" s="36" t="s">
        <v>31</v>
      </c>
      <c r="B2" s="36"/>
      <c r="C2" s="36"/>
      <c r="D2" s="36"/>
      <c r="E2" s="36"/>
    </row>
    <row r="3" ht="22" customHeight="1" spans="1:5">
      <c r="A3" s="37"/>
      <c r="B3" s="37"/>
      <c r="C3" s="37"/>
      <c r="D3" s="37"/>
      <c r="E3" s="38" t="s">
        <v>2</v>
      </c>
    </row>
    <row r="4" s="32" customFormat="1" ht="30" customHeight="1" spans="1:5">
      <c r="A4" s="39" t="s">
        <v>3</v>
      </c>
      <c r="B4" s="40" t="s">
        <v>4</v>
      </c>
      <c r="C4" s="40" t="s">
        <v>22</v>
      </c>
      <c r="D4" s="41" t="s">
        <v>32</v>
      </c>
      <c r="E4" s="41" t="s">
        <v>33</v>
      </c>
    </row>
    <row r="5" ht="30" customHeight="1" spans="1:5">
      <c r="A5" s="42" t="s">
        <v>9</v>
      </c>
      <c r="B5" s="42"/>
      <c r="C5" s="43">
        <f>SUM(C6:C13)</f>
        <v>146</v>
      </c>
      <c r="D5" s="43">
        <f>SUM(D6:D13)</f>
        <v>86</v>
      </c>
      <c r="E5" s="43">
        <f>SUM(E6:E13)</f>
        <v>60</v>
      </c>
    </row>
    <row r="6" ht="30" customHeight="1" spans="1:5">
      <c r="A6" s="43">
        <v>1</v>
      </c>
      <c r="B6" s="44" t="s">
        <v>10</v>
      </c>
      <c r="C6" s="45">
        <f t="shared" ref="C6:C13" si="0">D6+E6</f>
        <v>9</v>
      </c>
      <c r="D6" s="43">
        <v>9</v>
      </c>
      <c r="E6" s="43"/>
    </row>
    <row r="7" ht="30" customHeight="1" spans="1:5">
      <c r="A7" s="43">
        <v>2</v>
      </c>
      <c r="B7" s="44" t="s">
        <v>11</v>
      </c>
      <c r="C7" s="45">
        <f t="shared" si="0"/>
        <v>23</v>
      </c>
      <c r="D7" s="43">
        <v>8</v>
      </c>
      <c r="E7" s="43">
        <v>15</v>
      </c>
    </row>
    <row r="8" ht="30" customHeight="1" spans="1:5">
      <c r="A8" s="43">
        <v>3</v>
      </c>
      <c r="B8" s="44" t="s">
        <v>12</v>
      </c>
      <c r="C8" s="45">
        <f t="shared" si="0"/>
        <v>18</v>
      </c>
      <c r="D8" s="43">
        <v>3</v>
      </c>
      <c r="E8" s="43">
        <v>15</v>
      </c>
    </row>
    <row r="9" ht="30" customHeight="1" spans="1:5">
      <c r="A9" s="43">
        <v>4</v>
      </c>
      <c r="B9" s="44" t="s">
        <v>13</v>
      </c>
      <c r="C9" s="45">
        <f t="shared" si="0"/>
        <v>15</v>
      </c>
      <c r="D9" s="43">
        <v>15</v>
      </c>
      <c r="E9" s="43"/>
    </row>
    <row r="10" ht="30" customHeight="1" spans="1:5">
      <c r="A10" s="43">
        <v>5</v>
      </c>
      <c r="B10" s="44" t="s">
        <v>14</v>
      </c>
      <c r="C10" s="45">
        <f t="shared" si="0"/>
        <v>11</v>
      </c>
      <c r="D10" s="43">
        <v>11</v>
      </c>
      <c r="E10" s="43"/>
    </row>
    <row r="11" ht="30" customHeight="1" spans="1:5">
      <c r="A11" s="43">
        <v>6</v>
      </c>
      <c r="B11" s="44" t="s">
        <v>15</v>
      </c>
      <c r="C11" s="45">
        <f t="shared" si="0"/>
        <v>10</v>
      </c>
      <c r="D11" s="43">
        <v>10</v>
      </c>
      <c r="E11" s="43"/>
    </row>
    <row r="12" ht="30" customHeight="1" spans="1:5">
      <c r="A12" s="43">
        <v>7</v>
      </c>
      <c r="B12" s="44" t="s">
        <v>16</v>
      </c>
      <c r="C12" s="45">
        <f t="shared" si="0"/>
        <v>23</v>
      </c>
      <c r="D12" s="43">
        <v>8</v>
      </c>
      <c r="E12" s="43">
        <v>15</v>
      </c>
    </row>
    <row r="13" ht="30" customHeight="1" spans="1:5">
      <c r="A13" s="43">
        <v>8</v>
      </c>
      <c r="B13" s="44" t="s">
        <v>17</v>
      </c>
      <c r="C13" s="45">
        <f t="shared" si="0"/>
        <v>37</v>
      </c>
      <c r="D13" s="43">
        <v>22</v>
      </c>
      <c r="E13" s="43">
        <v>15</v>
      </c>
    </row>
    <row r="14" ht="43" customHeight="1" spans="1:5">
      <c r="A14" s="46" t="s">
        <v>34</v>
      </c>
      <c r="B14" s="46"/>
      <c r="C14" s="46"/>
      <c r="D14" s="46"/>
      <c r="E14" s="46"/>
    </row>
  </sheetData>
  <mergeCells count="3">
    <mergeCell ref="A2:E2"/>
    <mergeCell ref="A5:B5"/>
    <mergeCell ref="A14:E14"/>
  </mergeCells>
  <printOptions horizontalCentered="1"/>
  <pageMargins left="0.55" right="0.472222222222222" top="0.393055555555556" bottom="0.590277777777778" header="0.511805555555556" footer="0.511805555555556"/>
  <pageSetup paperSize="9" orientation="portrait" horizontalDpi="600" vertic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abSelected="1" workbookViewId="0">
      <selection activeCell="C25" sqref="C25"/>
    </sheetView>
  </sheetViews>
  <sheetFormatPr defaultColWidth="8.01666666666667" defaultRowHeight="13.5" outlineLevelCol="2"/>
  <cols>
    <col min="1" max="1" width="6.625" style="17" customWidth="1"/>
    <col min="2" max="2" width="35" style="18" customWidth="1"/>
    <col min="3" max="3" width="35" style="19" customWidth="1"/>
    <col min="4" max="16384" width="8.01666666666667" style="19"/>
  </cols>
  <sheetData>
    <row r="1" ht="18" customHeight="1" spans="1:2">
      <c r="A1" s="20" t="s">
        <v>35</v>
      </c>
      <c r="B1" s="20"/>
    </row>
    <row r="2" ht="45" customHeight="1" spans="1:3">
      <c r="A2" s="21" t="s">
        <v>36</v>
      </c>
      <c r="B2" s="21"/>
      <c r="C2" s="21"/>
    </row>
    <row r="3" ht="22" customHeight="1" spans="1:3">
      <c r="A3" s="22"/>
      <c r="B3" s="22"/>
      <c r="C3" s="23" t="s">
        <v>2</v>
      </c>
    </row>
    <row r="4" ht="30" customHeight="1" spans="1:3">
      <c r="A4" s="24" t="s">
        <v>3</v>
      </c>
      <c r="B4" s="6" t="s">
        <v>4</v>
      </c>
      <c r="C4" s="25" t="s">
        <v>28</v>
      </c>
    </row>
    <row r="5" ht="30" customHeight="1" spans="1:3">
      <c r="A5" s="15" t="s">
        <v>29</v>
      </c>
      <c r="B5" s="15"/>
      <c r="C5" s="26">
        <f>SUM(C6:C13)</f>
        <v>2369</v>
      </c>
    </row>
    <row r="6" ht="30" customHeight="1" spans="1:3">
      <c r="A6" s="27">
        <v>1</v>
      </c>
      <c r="B6" s="12" t="s">
        <v>10</v>
      </c>
      <c r="C6" s="28">
        <v>350</v>
      </c>
    </row>
    <row r="7" ht="30" customHeight="1" spans="1:3">
      <c r="A7" s="15">
        <v>2</v>
      </c>
      <c r="B7" s="15" t="s">
        <v>11</v>
      </c>
      <c r="C7" s="28">
        <v>405</v>
      </c>
    </row>
    <row r="8" ht="30" customHeight="1" spans="1:3">
      <c r="A8" s="27">
        <v>3</v>
      </c>
      <c r="B8" s="15" t="s">
        <v>12</v>
      </c>
      <c r="C8" s="28">
        <v>270</v>
      </c>
    </row>
    <row r="9" ht="30" customHeight="1" spans="1:3">
      <c r="A9" s="15">
        <v>4</v>
      </c>
      <c r="B9" s="15" t="s">
        <v>13</v>
      </c>
      <c r="C9" s="28">
        <v>155</v>
      </c>
    </row>
    <row r="10" ht="30" customHeight="1" spans="1:3">
      <c r="A10" s="27">
        <v>5</v>
      </c>
      <c r="B10" s="15" t="s">
        <v>14</v>
      </c>
      <c r="C10" s="28">
        <v>140</v>
      </c>
    </row>
    <row r="11" ht="30" customHeight="1" spans="1:3">
      <c r="A11" s="15">
        <v>6</v>
      </c>
      <c r="B11" s="15" t="s">
        <v>15</v>
      </c>
      <c r="C11" s="28">
        <v>290</v>
      </c>
    </row>
    <row r="12" ht="30" customHeight="1" spans="1:3">
      <c r="A12" s="27">
        <v>7</v>
      </c>
      <c r="B12" s="15" t="s">
        <v>16</v>
      </c>
      <c r="C12" s="28">
        <v>419</v>
      </c>
    </row>
    <row r="13" ht="30" customHeight="1" spans="1:3">
      <c r="A13" s="15">
        <v>8</v>
      </c>
      <c r="B13" s="15" t="s">
        <v>17</v>
      </c>
      <c r="C13" s="28">
        <v>340</v>
      </c>
    </row>
    <row r="14" spans="1:2">
      <c r="A14" s="29"/>
      <c r="B14" s="29"/>
    </row>
    <row r="15" spans="1:2">
      <c r="A15" s="30"/>
      <c r="B15" s="31"/>
    </row>
  </sheetData>
  <mergeCells count="3">
    <mergeCell ref="A1:B1"/>
    <mergeCell ref="A2:C2"/>
    <mergeCell ref="A5:B5"/>
  </mergeCells>
  <printOptions horizontalCentered="1"/>
  <pageMargins left="0.751388888888889" right="0.751388888888889" top="1" bottom="1" header="0.511805555555556" footer="0.511805555555556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K16" sqref="K16"/>
    </sheetView>
  </sheetViews>
  <sheetFormatPr defaultColWidth="8.1" defaultRowHeight="13.5" outlineLevelCol="2"/>
  <cols>
    <col min="1" max="1" width="6.625" style="1" customWidth="1"/>
    <col min="2" max="2" width="35" style="1" customWidth="1"/>
    <col min="3" max="3" width="35" style="2" customWidth="1"/>
    <col min="4" max="16384" width="8.1" style="1"/>
  </cols>
  <sheetData>
    <row r="1" ht="18" customHeight="1" spans="1:1">
      <c r="A1" s="1" t="s">
        <v>37</v>
      </c>
    </row>
    <row r="2" ht="45" customHeight="1" spans="1:3">
      <c r="A2" s="3" t="s">
        <v>38</v>
      </c>
      <c r="B2" s="3"/>
      <c r="C2" s="3"/>
    </row>
    <row r="3" ht="22" customHeight="1" spans="1:3">
      <c r="A3" s="3"/>
      <c r="B3" s="3"/>
      <c r="C3" s="4" t="s">
        <v>2</v>
      </c>
    </row>
    <row r="4" ht="30" customHeight="1" spans="1:3">
      <c r="A4" s="5" t="s">
        <v>3</v>
      </c>
      <c r="B4" s="6" t="s">
        <v>4</v>
      </c>
      <c r="C4" s="7" t="s">
        <v>39</v>
      </c>
    </row>
    <row r="5" ht="30" customHeight="1" spans="1:3">
      <c r="A5" s="8" t="s">
        <v>40</v>
      </c>
      <c r="B5" s="9"/>
      <c r="C5" s="10">
        <f>SUM(C6:C12)</f>
        <v>530</v>
      </c>
    </row>
    <row r="6" ht="30" customHeight="1" spans="1:3">
      <c r="A6" s="11">
        <v>1</v>
      </c>
      <c r="B6" s="12" t="s">
        <v>10</v>
      </c>
      <c r="C6" s="13">
        <v>100</v>
      </c>
    </row>
    <row r="7" ht="30" customHeight="1" spans="1:3">
      <c r="A7" s="14">
        <v>2</v>
      </c>
      <c r="B7" s="15" t="s">
        <v>11</v>
      </c>
      <c r="C7" s="13">
        <v>50</v>
      </c>
    </row>
    <row r="8" ht="30" customHeight="1" spans="1:3">
      <c r="A8" s="11">
        <v>3</v>
      </c>
      <c r="B8" s="15" t="s">
        <v>12</v>
      </c>
      <c r="C8" s="13">
        <v>60</v>
      </c>
    </row>
    <row r="9" ht="30" customHeight="1" spans="1:3">
      <c r="A9" s="14">
        <v>4</v>
      </c>
      <c r="B9" s="15" t="s">
        <v>13</v>
      </c>
      <c r="C9" s="13">
        <v>50</v>
      </c>
    </row>
    <row r="10" ht="30" customHeight="1" spans="1:3">
      <c r="A10" s="11">
        <v>5</v>
      </c>
      <c r="B10" s="15" t="s">
        <v>14</v>
      </c>
      <c r="C10" s="13">
        <v>70</v>
      </c>
    </row>
    <row r="11" ht="30" customHeight="1" spans="1:3">
      <c r="A11" s="14">
        <v>6</v>
      </c>
      <c r="B11" s="15" t="s">
        <v>16</v>
      </c>
      <c r="C11" s="13">
        <v>100</v>
      </c>
    </row>
    <row r="12" ht="30" customHeight="1" spans="1:3">
      <c r="A12" s="11">
        <v>7</v>
      </c>
      <c r="B12" s="15" t="s">
        <v>17</v>
      </c>
      <c r="C12" s="13">
        <v>100</v>
      </c>
    </row>
    <row r="13" spans="3:3">
      <c r="C13" s="16"/>
    </row>
  </sheetData>
  <mergeCells count="2">
    <mergeCell ref="A2:C2"/>
    <mergeCell ref="A5:B5"/>
  </mergeCells>
  <pageMargins left="0.707638888888889" right="0.707638888888889" top="0.55" bottom="0.354166666666667" header="0.313888888888889" footer="0.313888888888889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中共云南省委员会</Company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全市彩票销售情况</vt:lpstr>
      <vt:lpstr>全市彩票公益金分配情况表</vt:lpstr>
      <vt:lpstr>市级专项</vt:lpstr>
      <vt:lpstr>省级专项乡村学校少年宫</vt:lpstr>
      <vt:lpstr>省级专项</vt:lpstr>
      <vt:lpstr>中央专项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姚远</dc:creator>
  <cp:lastModifiedBy>aa</cp:lastModifiedBy>
  <dcterms:created xsi:type="dcterms:W3CDTF">2019-04-08T08:32:00Z</dcterms:created>
  <dcterms:modified xsi:type="dcterms:W3CDTF">2022-05-17T01:48:30Z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