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815" firstSheet="7" activeTab="9"/>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8" r:id="rId13"/>
    <sheet name="14.部门政府采购预算表" sheetId="12" r:id="rId14"/>
    <sheet name="15.部门政府购买服务预算表" sheetId="13" r:id="rId15"/>
    <sheet name="16.市对下转移支付预算表" sheetId="14" r:id="rId16"/>
    <sheet name="17.市对下转移支付绩效目标表" sheetId="15" r:id="rId17"/>
    <sheet name="18.新增资产配置表" sheetId="16" r:id="rId18"/>
  </sheets>
  <definedNames>
    <definedName name="_xlnm._FilterDatabase" localSheetId="5" hidden="1">'6.财政拨款支出明细表（按经济科目分类）'!$A$6:$Z$114</definedName>
    <definedName name="_xlnm._FilterDatabase" localSheetId="8" hidden="1">'9.项目支出预算表'!$A$8:$AD$121</definedName>
    <definedName name="_xlnm._FilterDatabase" localSheetId="9" hidden="1">'10.项目支出绩效目标表'!$A$7:$J$205</definedName>
    <definedName name="_xlnm._FilterDatabase" localSheetId="13" hidden="1">'14.部门政府采购预算表'!$A$9:$Y$42</definedName>
    <definedName name="_xlnm.Print_Titles" localSheetId="17">'18.新增资产配置表'!$1:$7</definedName>
    <definedName name="_xlnm.Print_Titles" localSheetId="3">'4.财政拨款收支预算总表'!$1:$6</definedName>
  </definedNames>
  <calcPr calcId="144525"/>
</workbook>
</file>

<file path=xl/sharedStrings.xml><?xml version="1.0" encoding="utf-8"?>
<sst xmlns="http://schemas.openxmlformats.org/spreadsheetml/2006/main" count="4371" uniqueCount="1411">
  <si>
    <t>1.财务收支预算总表</t>
  </si>
  <si>
    <t>单位名称：曲靖市农业农村局</t>
  </si>
  <si>
    <r>
      <rPr>
        <sz val="11"/>
        <color rgb="FF000000"/>
        <rFont val="宋体"/>
        <charset val="134"/>
      </rPr>
      <t>单位:</t>
    </r>
    <r>
      <rPr>
        <sz val="11"/>
        <rFont val="宋体"/>
        <charset val="134"/>
      </rPr>
      <t>万</t>
    </r>
    <r>
      <rPr>
        <sz val="11"/>
        <color rgb="FF000000"/>
        <rFont val="宋体"/>
        <charset val="134"/>
      </rPr>
      <t>元</t>
    </r>
  </si>
  <si>
    <t>收        入</t>
  </si>
  <si>
    <t>支        出</t>
  </si>
  <si>
    <t>项      目</t>
  </si>
  <si>
    <t>2021年预算数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</si>
  <si>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</si>
  <si>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</si>
  <si>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</si>
  <si>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</si>
  <si>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</si>
  <si>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</si>
  <si>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</si>
  <si>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</si>
  <si>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</si>
  <si>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五、事业收入</t>
  </si>
  <si>
    <t xml:space="preserve">  五、教育支出</t>
  </si>
  <si>
    <t>六、事业单位经营收入</t>
  </si>
  <si>
    <t xml:space="preserve">  六、科学技术支出</t>
  </si>
  <si>
    <t>七、上级补助收入</t>
  </si>
  <si>
    <t xml:space="preserve">  七、文化旅游体育与传媒支出</t>
  </si>
  <si>
    <t>八、附属单位上缴收入</t>
  </si>
  <si>
    <t xml:space="preserve">  八、社会保障和就业支出</t>
  </si>
  <si>
    <t>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</si>
  <si>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</si>
  <si>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</si>
  <si>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</si>
  <si>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</si>
  <si>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</si>
  <si>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</si>
  <si>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</si>
  <si>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</si>
  <si>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</si>
  <si>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</si>
  <si>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</si>
  <si>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</si>
  <si>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</si>
  <si>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</si>
  <si>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</si>
  <si>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</si>
  <si>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</si>
  <si>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</si>
  <si>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</si>
  <si>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</si>
  <si>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</si>
  <si>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</si>
  <si>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</si>
  <si>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</si>
  <si>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</si>
  <si>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</si>
  <si>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</si>
  <si>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</si>
  <si>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</si>
  <si>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</si>
  <si>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</si>
  <si>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</si>
  <si>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</si>
  <si>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</si>
  <si>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</si>
  <si>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</si>
  <si>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</si>
  <si>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</si>
  <si>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</si>
  <si>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</si>
  <si>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</si>
  <si>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</si>
  <si>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</si>
  <si>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</si>
  <si>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</si>
  <si>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</si>
  <si>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125</t>
  </si>
  <si>
    <t>曲靖市农业农村局</t>
  </si>
  <si>
    <t>125001</t>
  </si>
  <si>
    <t xml:space="preserve">  曲靖市农业农村局</t>
  </si>
  <si>
    <t>125008</t>
  </si>
  <si>
    <t xml:space="preserve">  曲靖市农业科学院</t>
  </si>
  <si>
    <t>125009</t>
  </si>
  <si>
    <t xml:space="preserve">  曲靖市植保植检站</t>
  </si>
  <si>
    <t>125010</t>
  </si>
  <si>
    <t xml:space="preserve">  曲靖市种子管理站</t>
  </si>
  <si>
    <t>125011</t>
  </si>
  <si>
    <t xml:space="preserve">  曲靖市农村经济经营管理站</t>
  </si>
  <si>
    <t>125013</t>
  </si>
  <si>
    <t xml:space="preserve">  曲靖市农业机械技术推广站</t>
  </si>
  <si>
    <t>125014</t>
  </si>
  <si>
    <t xml:space="preserve">  曲靖市农业综合行政执法支队</t>
  </si>
  <si>
    <t>125017</t>
  </si>
  <si>
    <t xml:space="preserve">  曲靖市种鸡场</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</si>
  <si>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</si>
  <si>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</si>
  <si>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</si>
  <si>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</si>
  <si>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</si>
  <si>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</si>
  <si>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</si>
  <si>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</si>
  <si>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</si>
  <si>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</si>
  <si>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</si>
  <si>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</si>
  <si>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</si>
  <si>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</si>
  <si>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</si>
  <si>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</si>
  <si>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</si>
  <si>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</si>
  <si>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</si>
  <si>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</si>
  <si>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</si>
  <si>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</si>
  <si>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</si>
  <si>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</si>
  <si>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</si>
  <si>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</si>
  <si>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</si>
  <si>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</si>
  <si>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</si>
  <si>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</si>
  <si>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</si>
  <si>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</si>
  <si>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</si>
  <si>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</si>
  <si>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</si>
  <si>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</si>
  <si>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</si>
  <si>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</si>
  <si>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</si>
  <si>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213</t>
  </si>
  <si>
    <t>农林水支出</t>
  </si>
  <si>
    <t>21301</t>
  </si>
  <si>
    <t xml:space="preserve">  农业农村</t>
  </si>
  <si>
    <t>2130101</t>
  </si>
  <si>
    <t xml:space="preserve">    行政运行</t>
  </si>
  <si>
    <t>2130102</t>
  </si>
  <si>
    <t xml:space="preserve">    一般行政管理事务</t>
  </si>
  <si>
    <t>2130104</t>
  </si>
  <si>
    <t xml:space="preserve">    事业运行</t>
  </si>
  <si>
    <t>2130106</t>
  </si>
  <si>
    <t xml:space="preserve">    科技转化与推广服务</t>
  </si>
  <si>
    <t>2130108</t>
  </si>
  <si>
    <t xml:space="preserve">    病虫害控制</t>
  </si>
  <si>
    <t>2130109</t>
  </si>
  <si>
    <t xml:space="preserve">    农产品质量安全</t>
  </si>
  <si>
    <t>2130110</t>
  </si>
  <si>
    <t xml:space="preserve">    执法监管</t>
  </si>
  <si>
    <t>2130112</t>
  </si>
  <si>
    <t xml:space="preserve">    行业业务管理</t>
  </si>
  <si>
    <t>2130122</t>
  </si>
  <si>
    <t xml:space="preserve">    农业生产发展</t>
  </si>
  <si>
    <t>2130124</t>
  </si>
  <si>
    <t xml:space="preserve">    农村合作经济</t>
  </si>
  <si>
    <t>2130126</t>
  </si>
  <si>
    <t xml:space="preserve">    农村社会事业</t>
  </si>
  <si>
    <t>2130135</t>
  </si>
  <si>
    <t xml:space="preserve">    农业资源保护修复与利用</t>
  </si>
  <si>
    <t>2130153</t>
  </si>
  <si>
    <t xml:space="preserve">    农田建设</t>
  </si>
  <si>
    <t>2130199</t>
  </si>
  <si>
    <t xml:space="preserve">    其他农业农村支出</t>
  </si>
  <si>
    <t>221</t>
  </si>
  <si>
    <t>住房保障支出</t>
  </si>
  <si>
    <t>22102</t>
  </si>
  <si>
    <t xml:space="preserve">  住房改革支出</t>
  </si>
  <si>
    <t>2210201</t>
  </si>
  <si>
    <t xml:space="preserve">    住房公积金</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</si>
  <si>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</si>
  <si>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</si>
  <si>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</si>
  <si>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</si>
  <si>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</si>
  <si>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</si>
  <si>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</si>
  <si>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</si>
  <si>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</si>
  <si>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</si>
  <si>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</si>
  <si>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</si>
  <si>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</si>
  <si>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</si>
  <si>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</si>
  <si>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</si>
  <si>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</si>
  <si>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</si>
  <si>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</si>
  <si>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 xml:space="preserve">  7、一般债券</t>
  </si>
  <si>
    <t>（八）社会保障和就业支出</t>
  </si>
  <si>
    <t>（二）政府性基金预算拨款收入</t>
  </si>
  <si>
    <t>（九）社会保险基金支出</t>
  </si>
  <si>
    <t>（十）卫生健康支出</t>
  </si>
  <si>
    <t xml:space="preserve">  2、上级补助</t>
  </si>
  <si>
    <t>（十一）节能环保支出</t>
  </si>
  <si>
    <t xml:space="preserve">  3、专项债券</t>
  </si>
  <si>
    <t>（十二）城乡社区支出</t>
  </si>
  <si>
    <t>（三）国有资本经营预算拨款收入</t>
  </si>
  <si>
    <t>（十三）农林水支出</t>
  </si>
  <si>
    <t>二、上年结转结余</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</si>
  <si>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</si>
  <si>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</si>
  <si>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</si>
  <si>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</si>
  <si>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</si>
  <si>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</si>
  <si>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</si>
  <si>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</si>
  <si>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</si>
  <si>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</si>
  <si>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</si>
  <si>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</si>
  <si>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</si>
  <si>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</si>
  <si>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</si>
  <si>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</si>
  <si>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</si>
  <si>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</si>
  <si>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</si>
  <si>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</si>
  <si>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</si>
  <si>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</si>
  <si>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</si>
  <si>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</si>
  <si>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</si>
  <si>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</si>
  <si>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</si>
  <si>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</si>
  <si>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</si>
  <si>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</si>
  <si>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</si>
  <si>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6  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</si>
  <si>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</si>
  <si>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</si>
  <si>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</si>
  <si>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</si>
  <si>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</si>
  <si>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</si>
  <si>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</si>
  <si>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</si>
  <si>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</si>
  <si>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</si>
  <si>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</si>
  <si>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</si>
  <si>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</si>
  <si>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</si>
  <si>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</si>
  <si>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</si>
  <si>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</si>
  <si>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</si>
  <si>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</si>
  <si>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</si>
  <si>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</si>
  <si>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</si>
  <si>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</si>
  <si>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</si>
  <si>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</si>
  <si>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</si>
  <si>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</si>
  <si>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</si>
  <si>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</si>
  <si>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</si>
  <si>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</si>
  <si>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</si>
  <si>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</si>
  <si>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</si>
  <si>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</si>
  <si>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</si>
  <si>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</si>
  <si>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</si>
  <si>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</si>
  <si>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</si>
  <si>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</si>
  <si>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</si>
  <si>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</si>
  <si>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</si>
  <si>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</si>
  <si>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</si>
  <si>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</si>
  <si>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</si>
  <si>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</si>
  <si>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</si>
  <si>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</si>
  <si>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</si>
  <si>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</si>
  <si>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</si>
  <si>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</si>
  <si>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</si>
  <si>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</si>
  <si>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</si>
  <si>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</si>
  <si>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</si>
  <si>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</si>
  <si>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</si>
  <si>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</si>
  <si>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</si>
  <si>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</si>
  <si>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</si>
  <si>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</si>
  <si>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</si>
  <si>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</si>
  <si>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</si>
  <si>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</si>
  <si>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</si>
  <si>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</si>
  <si>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</si>
  <si>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</si>
  <si>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</si>
  <si>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</si>
  <si>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</si>
  <si>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</si>
  <si>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</si>
  <si>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</si>
  <si>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</si>
  <si>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</si>
  <si>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</si>
  <si>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</si>
  <si>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</si>
  <si>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</si>
  <si>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</si>
  <si>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</si>
  <si>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</si>
  <si>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</si>
  <si>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</si>
  <si>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</si>
  <si>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</si>
  <si>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</si>
  <si>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</si>
  <si>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</si>
  <si>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</si>
  <si>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</si>
  <si>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</si>
  <si>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</si>
  <si>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</si>
  <si>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</si>
  <si>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</si>
  <si>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</si>
  <si>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</si>
  <si>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</si>
  <si>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</si>
  <si>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</si>
  <si>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</si>
  <si>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</si>
  <si>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</si>
  <si>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</si>
  <si>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</si>
  <si>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</si>
  <si>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</si>
  <si>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</si>
  <si>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</si>
  <si>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</si>
  <si>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</si>
  <si>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</si>
  <si>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</si>
  <si>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</si>
  <si>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</si>
  <si>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</si>
  <si>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</si>
  <si>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</si>
  <si>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</si>
  <si>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</si>
  <si>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</si>
  <si>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</si>
  <si>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</si>
  <si>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</si>
  <si>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</si>
  <si>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</si>
  <si>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</si>
  <si>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</si>
  <si>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</si>
  <si>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</si>
  <si>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</si>
  <si>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</si>
  <si>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</si>
  <si>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</si>
  <si>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</si>
  <si>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</si>
  <si>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</si>
  <si>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</si>
  <si>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</si>
  <si>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</si>
  <si>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</si>
  <si>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</si>
  <si>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</si>
  <si>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</si>
  <si>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</si>
  <si>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</si>
  <si>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</si>
  <si>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</si>
  <si>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</si>
  <si>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</si>
  <si>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</si>
  <si>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</si>
  <si>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</si>
  <si>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</si>
  <si>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</si>
  <si>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</si>
  <si>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</si>
  <si>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</si>
  <si>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</si>
  <si>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</si>
  <si>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</si>
  <si>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</si>
  <si>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</si>
  <si>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</si>
  <si>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</si>
  <si>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</si>
  <si>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</si>
  <si>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</si>
  <si>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</si>
  <si>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</si>
  <si>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</si>
  <si>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</si>
  <si>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</si>
  <si>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</si>
  <si>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</si>
  <si>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</si>
  <si>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</si>
  <si>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</si>
  <si>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</si>
  <si>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</si>
  <si>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</si>
  <si>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</si>
  <si>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</si>
  <si>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</si>
  <si>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</si>
  <si>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</si>
  <si>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</si>
  <si>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</si>
  <si>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</si>
  <si>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</si>
  <si>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</si>
  <si>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</si>
  <si>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</si>
  <si>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</si>
  <si>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</si>
  <si>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</si>
  <si>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单位：万元</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</si>
  <si>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</si>
  <si>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</si>
  <si>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</si>
  <si>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</si>
  <si>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</si>
  <si>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</si>
  <si>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</si>
  <si>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</si>
  <si>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</si>
  <si>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</si>
  <si>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</si>
  <si>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</si>
  <si>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</si>
  <si>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全年数</t>
  </si>
  <si>
    <t>已预拨</t>
  </si>
  <si>
    <t>抵扣上年垫付资金</t>
  </si>
  <si>
    <t>本次下达</t>
  </si>
  <si>
    <t>另文下达</t>
  </si>
  <si>
    <t>其中：转隶人员公用经费</t>
  </si>
  <si>
    <t>530300210000000018835</t>
  </si>
  <si>
    <t>社会保障缴费（基本医疗保险）</t>
  </si>
  <si>
    <t>行政单位医疗</t>
  </si>
  <si>
    <t>30110</t>
  </si>
  <si>
    <t>530300210000000018836</t>
  </si>
  <si>
    <t>行政人员支出工资</t>
  </si>
  <si>
    <t>行政运行</t>
  </si>
  <si>
    <t>30101</t>
  </si>
  <si>
    <t>30102</t>
  </si>
  <si>
    <t>30103</t>
  </si>
  <si>
    <t>530300210000000018847</t>
  </si>
  <si>
    <t>公务员医疗费</t>
  </si>
  <si>
    <t>公务员医疗补助</t>
  </si>
  <si>
    <t>30111</t>
  </si>
  <si>
    <t>530300210000000018849</t>
  </si>
  <si>
    <t>离休人员医疗统筹费(行政)</t>
  </si>
  <si>
    <t>30307</t>
  </si>
  <si>
    <t>530300210000000018850</t>
  </si>
  <si>
    <t>退休公务员医疗费</t>
  </si>
  <si>
    <t>530300210000000018851</t>
  </si>
  <si>
    <t>行政单位离退休</t>
  </si>
  <si>
    <t>30301</t>
  </si>
  <si>
    <t>530300210000000018853</t>
  </si>
  <si>
    <t>30302</t>
  </si>
  <si>
    <t>事业单位离退休</t>
  </si>
  <si>
    <t>530300210000000018855</t>
  </si>
  <si>
    <t>遗属生活补助</t>
  </si>
  <si>
    <t>30305</t>
  </si>
  <si>
    <t>530300210000000018856</t>
  </si>
  <si>
    <t>公车购置及运维费</t>
  </si>
  <si>
    <t>30231</t>
  </si>
  <si>
    <t>530300210000000018857</t>
  </si>
  <si>
    <t>530300210000000018858</t>
  </si>
  <si>
    <t>30217</t>
  </si>
  <si>
    <t>530300210000000018859</t>
  </si>
  <si>
    <t>行政人员公务交通补贴</t>
  </si>
  <si>
    <t>30239</t>
  </si>
  <si>
    <t>530300210000000018861</t>
  </si>
  <si>
    <t>30228</t>
  </si>
  <si>
    <t>530300210000000018862</t>
  </si>
  <si>
    <t>30229</t>
  </si>
  <si>
    <t>530300210000000018863</t>
  </si>
  <si>
    <t>公务出行租车经费</t>
  </si>
  <si>
    <t>530300210000000018864</t>
  </si>
  <si>
    <t>30215</t>
  </si>
  <si>
    <t>530300210000000018865</t>
  </si>
  <si>
    <t>30216</t>
  </si>
  <si>
    <t>530300210000000018866</t>
  </si>
  <si>
    <t>一般公用经费</t>
  </si>
  <si>
    <t>30201</t>
  </si>
  <si>
    <t>30209</t>
  </si>
  <si>
    <t>30211</t>
  </si>
  <si>
    <t>530300210000000020905</t>
  </si>
  <si>
    <t>社会保障缴费（附加商业险）</t>
  </si>
  <si>
    <t>其他行政事业单位医疗支出</t>
  </si>
  <si>
    <t>30112</t>
  </si>
  <si>
    <t>530300210000000020916</t>
  </si>
  <si>
    <t>社会保障缴费（工伤保险）</t>
  </si>
  <si>
    <t>530300210000000020995</t>
  </si>
  <si>
    <t>离休公用经费</t>
  </si>
  <si>
    <t>530300210000000020996</t>
  </si>
  <si>
    <t>退休公用经费</t>
  </si>
  <si>
    <t>530300210000000020997</t>
  </si>
  <si>
    <t>社会保障缴费（生育保险）</t>
  </si>
  <si>
    <t>530300210000000020998</t>
  </si>
  <si>
    <t>社会保障缴费（失业保险）</t>
  </si>
  <si>
    <t>其他社会保障和就业支出</t>
  </si>
  <si>
    <t>530300210000000020999</t>
  </si>
  <si>
    <t>社会保障缴费（养老保险）</t>
  </si>
  <si>
    <t>机关事业单位基本养老保险缴费支出</t>
  </si>
  <si>
    <t>30108</t>
  </si>
  <si>
    <t>530300210000000021001</t>
  </si>
  <si>
    <t>社会保障缴费（住房公积金）</t>
  </si>
  <si>
    <t>30113</t>
  </si>
  <si>
    <t>530300210000000021308</t>
  </si>
  <si>
    <t>村级动物防疫员</t>
  </si>
  <si>
    <t>农村社会事业</t>
  </si>
  <si>
    <t>30199</t>
  </si>
  <si>
    <t>曲靖市农业科学院</t>
  </si>
  <si>
    <t>530300210000000020703</t>
  </si>
  <si>
    <t>事业人员支出工资</t>
  </si>
  <si>
    <t>事业运行</t>
  </si>
  <si>
    <t>30107</t>
  </si>
  <si>
    <t>530300210000000020723</t>
  </si>
  <si>
    <t>530300210000000020727</t>
  </si>
  <si>
    <t>事业单位医疗</t>
  </si>
  <si>
    <t>530300210000000020733</t>
  </si>
  <si>
    <t>530300210000000020734</t>
  </si>
  <si>
    <t>530300210000000020752</t>
  </si>
  <si>
    <t>530300210000000020766</t>
  </si>
  <si>
    <t>530300210000000020827</t>
  </si>
  <si>
    <t>530300210000000020834</t>
  </si>
  <si>
    <t>530300210000000020841</t>
  </si>
  <si>
    <t>530300210000000020847</t>
  </si>
  <si>
    <t>30202</t>
  </si>
  <si>
    <t>30205</t>
  </si>
  <si>
    <t>30206</t>
  </si>
  <si>
    <t>530300210000000021059</t>
  </si>
  <si>
    <t>530300210000000021063</t>
  </si>
  <si>
    <t>530300210000000022256</t>
  </si>
  <si>
    <t>530300210000000025713</t>
  </si>
  <si>
    <t>曲靖市植保植检站</t>
  </si>
  <si>
    <t>530300210000000020659</t>
  </si>
  <si>
    <t>530300210000000020664</t>
  </si>
  <si>
    <t>530300210000000020665</t>
  </si>
  <si>
    <t>530300210000000020668</t>
  </si>
  <si>
    <t>530300210000000020669</t>
  </si>
  <si>
    <t>530300210000000020671</t>
  </si>
  <si>
    <t>530300210000000020672</t>
  </si>
  <si>
    <t>530300210000000020673</t>
  </si>
  <si>
    <t>530300210000000020675</t>
  </si>
  <si>
    <t>530300210000000020756</t>
  </si>
  <si>
    <t>530300210000000020785</t>
  </si>
  <si>
    <t>530300210000000020788</t>
  </si>
  <si>
    <t>530300210000000020791</t>
  </si>
  <si>
    <t>530300210000000020792</t>
  </si>
  <si>
    <t>曲靖市种子管理站</t>
  </si>
  <si>
    <t>530300210000000020872</t>
  </si>
  <si>
    <t>530300210000000020877</t>
  </si>
  <si>
    <t>530300210000000020878</t>
  </si>
  <si>
    <t>530300210000000020886</t>
  </si>
  <si>
    <t>530300210000000020888</t>
  </si>
  <si>
    <t>530300210000000020911</t>
  </si>
  <si>
    <t>530300210000000020918</t>
  </si>
  <si>
    <t>530300210000000020920</t>
  </si>
  <si>
    <t>530300210000000020923</t>
  </si>
  <si>
    <t>530300210000000020928</t>
  </si>
  <si>
    <t>530300210000000020929</t>
  </si>
  <si>
    <t>530300210000000020935</t>
  </si>
  <si>
    <t>530300210000000020937</t>
  </si>
  <si>
    <t>530300210000000020940</t>
  </si>
  <si>
    <t>曲靖市农村经济经营管理站</t>
  </si>
  <si>
    <t>530300210000000021003</t>
  </si>
  <si>
    <t>530300210000000021008</t>
  </si>
  <si>
    <t>530300210000000021009</t>
  </si>
  <si>
    <t>530300210000000021012</t>
  </si>
  <si>
    <t>530300210000000021013</t>
  </si>
  <si>
    <t>530300210000000021016</t>
  </si>
  <si>
    <t>530300210000000021017</t>
  </si>
  <si>
    <t>530300210000000021018</t>
  </si>
  <si>
    <t>530300210000000021020</t>
  </si>
  <si>
    <t>530300210000000021021</t>
  </si>
  <si>
    <t>530300210000000021024</t>
  </si>
  <si>
    <t>530300210000000021025</t>
  </si>
  <si>
    <t>530300210000000021028</t>
  </si>
  <si>
    <t>530300210000000021029</t>
  </si>
  <si>
    <t>530300210000000021030</t>
  </si>
  <si>
    <t>曲靖市农业机械技术推广站</t>
  </si>
  <si>
    <t>530300210000000019426</t>
  </si>
  <si>
    <t>530300210000000019442</t>
  </si>
  <si>
    <t>530300210000000019444</t>
  </si>
  <si>
    <t>530300210000000019446</t>
  </si>
  <si>
    <t>530300210000000019449</t>
  </si>
  <si>
    <t>530300210000000019450</t>
  </si>
  <si>
    <t>530300210000000019453</t>
  </si>
  <si>
    <t>530300210000000020946</t>
  </si>
  <si>
    <t>530300210000000020949</t>
  </si>
  <si>
    <t>530300210000000020956</t>
  </si>
  <si>
    <t>530300210000000020959</t>
  </si>
  <si>
    <t>530300210000000020965</t>
  </si>
  <si>
    <t>530300210000000021306</t>
  </si>
  <si>
    <t>530300210000000021307</t>
  </si>
  <si>
    <t>曲靖市农业综合行政执法支队</t>
  </si>
  <si>
    <t>530300210000000020994</t>
  </si>
  <si>
    <t>530300210000000021032</t>
  </si>
  <si>
    <t>530300210000000021036</t>
  </si>
  <si>
    <t>530300210000000021037</t>
  </si>
  <si>
    <t>530300210000000021038</t>
  </si>
  <si>
    <t>530300210000000021039</t>
  </si>
  <si>
    <t>530300210000000021041</t>
  </si>
  <si>
    <t>530300210000000021043</t>
  </si>
  <si>
    <t>530300210000000021044</t>
  </si>
  <si>
    <t>530300210000000021045</t>
  </si>
  <si>
    <t>530300210000000021046</t>
  </si>
  <si>
    <t>530300210000000021047</t>
  </si>
  <si>
    <t>530300210000000021049</t>
  </si>
  <si>
    <t>530300210000000021050</t>
  </si>
  <si>
    <t>530300210000000021052</t>
  </si>
  <si>
    <t>530300210000000021053</t>
  </si>
  <si>
    <t>530300210000000021054</t>
  </si>
  <si>
    <t>530300210000000021056</t>
  </si>
  <si>
    <t>530300210000000021057</t>
  </si>
  <si>
    <t>530300210000000021058</t>
  </si>
  <si>
    <t>曲靖市种鸡场</t>
  </si>
  <si>
    <t>530300210000000021067</t>
  </si>
  <si>
    <t>530300210000000021072</t>
  </si>
  <si>
    <t>530300210000000021076</t>
  </si>
  <si>
    <t>530300210000000021080</t>
  </si>
  <si>
    <t>530300210000000021081</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</si>
  <si>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</si>
  <si>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</si>
  <si>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</si>
  <si>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</si>
  <si>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</si>
  <si>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</si>
  <si>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</si>
  <si>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</si>
  <si>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</si>
  <si>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</si>
  <si>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</si>
  <si>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</si>
  <si>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</si>
  <si>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</si>
  <si>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一般债券</t>
  </si>
  <si>
    <t>其中：本次下达</t>
  </si>
  <si>
    <t>33 事业发展类</t>
  </si>
  <si>
    <t>530300200000000000007</t>
  </si>
  <si>
    <t>曲靖市农业转移人口市民化工作专项经费</t>
  </si>
  <si>
    <t>一般行政管理事务</t>
  </si>
  <si>
    <t>30227</t>
  </si>
  <si>
    <t>30299</t>
  </si>
  <si>
    <t>31 专项业务类</t>
  </si>
  <si>
    <t>530300200000000000021</t>
  </si>
  <si>
    <t>农产品市场及信息体系建设补助经费</t>
  </si>
  <si>
    <t>530300200000000000037</t>
  </si>
  <si>
    <t>曲靖市委农村工作领导小组办公室专项经费</t>
  </si>
  <si>
    <t>30218</t>
  </si>
  <si>
    <t>530300200000000000049</t>
  </si>
  <si>
    <t>农产品质量安全监管专项经费</t>
  </si>
  <si>
    <t>农产品质量安全</t>
  </si>
  <si>
    <t>530300200000000000374</t>
  </si>
  <si>
    <t>曲靖高原特色农产品推介展示项目专项资金</t>
  </si>
  <si>
    <t>530300200000000000602</t>
  </si>
  <si>
    <t>耕地质量提升与化肥减量增效项目专项资金</t>
  </si>
  <si>
    <t>农业资源保护修复与利用</t>
  </si>
  <si>
    <t>30226</t>
  </si>
  <si>
    <t>530300200000000000678</t>
  </si>
  <si>
    <t>农业产业化发展专项经费</t>
  </si>
  <si>
    <t>农村合作经济</t>
  </si>
  <si>
    <t>530300200000000001057</t>
  </si>
  <si>
    <t>农机购置补贴政策实施组织管理经费</t>
  </si>
  <si>
    <t>农业生产发展</t>
  </si>
  <si>
    <t>530300200000000001583</t>
  </si>
  <si>
    <t>曲靖市农业系列中高级职称评定项目专项资金</t>
  </si>
  <si>
    <t>行业业务管理</t>
  </si>
  <si>
    <t>530300210000000017474</t>
  </si>
  <si>
    <t>畜禽良种繁育推广质检体系建设与种质检测监督专项资金</t>
  </si>
  <si>
    <t>科技转化与推广服务</t>
  </si>
  <si>
    <t>530300210000000017475</t>
  </si>
  <si>
    <t>特色经作新品种新技术试验示范推广专项资金</t>
  </si>
  <si>
    <t>530300210000000017476</t>
  </si>
  <si>
    <t>农广校办学及“新型职业农民培育“培训补助经费</t>
  </si>
  <si>
    <t>530300210000000017479</t>
  </si>
  <si>
    <t>农民专业合作组织管理项目经费</t>
  </si>
  <si>
    <t>530300210000000017502</t>
  </si>
  <si>
    <t>农产品质量检验检测及三品一标专项资金</t>
  </si>
  <si>
    <t>530300210000000017557</t>
  </si>
  <si>
    <t>兽药饲料及畜产品质量安全监督检验专项资金</t>
  </si>
  <si>
    <t>530300210000000017558</t>
  </si>
  <si>
    <t>重大动物疫病防控及疫情监测项目专项资金</t>
  </si>
  <si>
    <t>病虫害控制</t>
  </si>
  <si>
    <t>30213</t>
  </si>
  <si>
    <t>530300210000000017562</t>
  </si>
  <si>
    <t>曲靖农业农村招商引资专项资金</t>
  </si>
  <si>
    <t>530300210000000017563</t>
  </si>
  <si>
    <t>曲靖市农业农村工作宣传专项经费</t>
  </si>
  <si>
    <t>530300210000000017569</t>
  </si>
  <si>
    <t>重大动物疫病免疫专项资金</t>
  </si>
  <si>
    <t>530300210000000017737</t>
  </si>
  <si>
    <t>朗目山畜牧科技示范园专项补助资金</t>
  </si>
  <si>
    <t>30214</t>
  </si>
  <si>
    <t>530300210000000017738</t>
  </si>
  <si>
    <t>农牧民补奖政策监督评价专项资金</t>
  </si>
  <si>
    <t>530300210000000017744</t>
  </si>
  <si>
    <t>金沙江曲靖段流域重点水域禁捕和渔业产业保障与发展专项资金</t>
  </si>
  <si>
    <t>30224</t>
  </si>
  <si>
    <t>530300210000000017745</t>
  </si>
  <si>
    <t>曲靖市金沙江曲靖段流域重点水域禁捕工作和水生物保护专项经费</t>
  </si>
  <si>
    <t>530300210000000017826</t>
  </si>
  <si>
    <t>曲靖市农村人居环境整治专项资金</t>
  </si>
  <si>
    <t>530300210000000017828</t>
  </si>
  <si>
    <t>农田建设项目管理专项经费</t>
  </si>
  <si>
    <t>农田建设</t>
  </si>
  <si>
    <t>530300210000000017829</t>
  </si>
  <si>
    <t>曲靖市亚行长江绿色生态廊道项目专项资金</t>
  </si>
  <si>
    <t>其他农业农村支出</t>
  </si>
  <si>
    <t>39999</t>
  </si>
  <si>
    <t>530300210000000017555</t>
  </si>
  <si>
    <t>曲靖农业科技园物业管理专项资金</t>
  </si>
  <si>
    <t>530300200000000000090</t>
  </si>
  <si>
    <t>农作物病虫害防治技术推广专项资金</t>
  </si>
  <si>
    <t>530300210000000017478</t>
  </si>
  <si>
    <t>省级病虫害监测与农药减量示范专项资金</t>
  </si>
  <si>
    <t>530300200000000001679</t>
  </si>
  <si>
    <t>农作物种子质量检测和市场监管体系补助资金</t>
  </si>
  <si>
    <t>530300210000000017825</t>
  </si>
  <si>
    <t>农村经济经营管理专项资金</t>
  </si>
  <si>
    <t>530300200000000000001</t>
  </si>
  <si>
    <t>新型适用农机具示范推广补助经费</t>
  </si>
  <si>
    <t>530300210000000017822</t>
  </si>
  <si>
    <t>曲靖市动物及动物产品安全监管项目补助资金</t>
  </si>
  <si>
    <t>执法监管</t>
  </si>
  <si>
    <t>32 民生类</t>
  </si>
  <si>
    <t>530300210000000017823</t>
  </si>
  <si>
    <t>曲靖市农业投入品监管项目补助经费</t>
  </si>
  <si>
    <t>530300210000000017824</t>
  </si>
  <si>
    <t>曲靖市农机安全监督管理项目补助经费</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</si>
  <si>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</si>
  <si>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</si>
  <si>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</si>
  <si>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</si>
  <si>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</si>
  <si>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</si>
  <si>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</si>
  <si>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</si>
  <si>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</si>
  <si>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</si>
  <si>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</si>
  <si>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</si>
  <si>
    <t xml:space="preserve">    重大动物疫病免疫专项资金</t>
  </si>
  <si>
    <t>贯彻落实国家、省对重大动物疫病防控工作的部署和要求，以春秋两防、适时补针免疫为重点，对牲畜口蹄疫、高致病性禽流感、小反刍兽疫等重大动物疫病进行集中强制免疫，免疫密度达到应免畜禽的100%，免疫抗体合格率达到70%以上；指导规模养殖场加强生物安全防范意识，创建无规定动物疫病小区；不发生区域性重大动物疫情，中央资金1485万元，用于购买疫苗。</t>
  </si>
  <si>
    <t>产出指标</t>
  </si>
  <si>
    <t>质量指标</t>
  </si>
  <si>
    <t>免疫密度</t>
  </si>
  <si>
    <t>&gt;=</t>
  </si>
  <si>
    <t>90</t>
  </si>
  <si>
    <t>%</t>
  </si>
  <si>
    <t>定量指标</t>
  </si>
  <si>
    <t xml:space="preserve">重大动物疫病免疫率 </t>
  </si>
  <si>
    <t>免疫密度合格率</t>
  </si>
  <si>
    <t>70</t>
  </si>
  <si>
    <t xml:space="preserve">重大动物免疫效果监测合格率 </t>
  </si>
  <si>
    <t>数量指标</t>
  </si>
  <si>
    <t>禽流感疫苗采购</t>
  </si>
  <si>
    <t>=</t>
  </si>
  <si>
    <t>1800</t>
  </si>
  <si>
    <t>万毫升</t>
  </si>
  <si>
    <t>禽流感疫苗采购数</t>
  </si>
  <si>
    <t>满意度指标</t>
  </si>
  <si>
    <t>服务对象满意度指标</t>
  </si>
  <si>
    <t>受益对象满意度</t>
  </si>
  <si>
    <t>服务对象免疫率</t>
  </si>
  <si>
    <t>口蹄疫疫苗采购</t>
  </si>
  <si>
    <t>1000</t>
  </si>
  <si>
    <t>万头份</t>
  </si>
  <si>
    <t>口蹄疫疫苗采购数</t>
  </si>
  <si>
    <t>时效指标</t>
  </si>
  <si>
    <t>目标任务完成及时性</t>
  </si>
  <si>
    <t>100</t>
  </si>
  <si>
    <t>目标任务及时完成</t>
  </si>
  <si>
    <t>效益指标</t>
  </si>
  <si>
    <t>社会效益指标</t>
  </si>
  <si>
    <t>区域低于5%扣1分 性重大动物疫病发生数</t>
  </si>
  <si>
    <t>0</t>
  </si>
  <si>
    <t>次</t>
  </si>
  <si>
    <t>重大动物疫病发生数</t>
  </si>
  <si>
    <t>小反刍疫苗采购</t>
  </si>
  <si>
    <t>200</t>
  </si>
  <si>
    <t xml:space="preserve"> 小反刍疫苗采购数</t>
  </si>
  <si>
    <t xml:space="preserve">    农广校办学及“新型职业农民培育“培训补助经费</t>
  </si>
  <si>
    <t>2021年培训3500人，结业3150人</t>
  </si>
  <si>
    <t>生态效益指标</t>
  </si>
  <si>
    <t>受训人员带动动就业</t>
  </si>
  <si>
    <t>9000</t>
  </si>
  <si>
    <t>人次</t>
  </si>
  <si>
    <t xml:space="preserve">受训人员带动动就业9000人以上 </t>
  </si>
  <si>
    <t>培训人数</t>
  </si>
  <si>
    <t>3500</t>
  </si>
  <si>
    <t>人</t>
  </si>
  <si>
    <t xml:space="preserve"> 培训人数</t>
  </si>
  <si>
    <t>受训人员工资性收入增长率</t>
  </si>
  <si>
    <t xml:space="preserve">受训人员工资性收入增长率 </t>
  </si>
  <si>
    <t>培训投入</t>
  </si>
  <si>
    <t>1500</t>
  </si>
  <si>
    <t>元/人</t>
  </si>
  <si>
    <t xml:space="preserve">人均成本在1500元以上 </t>
  </si>
  <si>
    <t>培训合格率</t>
  </si>
  <si>
    <t xml:space="preserve">受训人员合格率 </t>
  </si>
  <si>
    <t>受训人员满意度</t>
  </si>
  <si>
    <t>受训人员农业知识晓率</t>
  </si>
  <si>
    <t>95％</t>
  </si>
  <si>
    <t xml:space="preserve">受训人员农业知识晓率 </t>
  </si>
  <si>
    <t>受训人员专业技能和生产经营能力持续发挥作用时间</t>
  </si>
  <si>
    <t>年</t>
  </si>
  <si>
    <t xml:space="preserve">受训人员专业技能和生产经营能力持续发挥作用时间3年以上 </t>
  </si>
  <si>
    <t xml:space="preserve">    重大动物疫病防控及疫情监测项目专项资金</t>
  </si>
  <si>
    <t>贯彻落实国家、省对重大动物疫病防控工作的部署和要求，以春秋两防、适时补针免疫为重点，对牲畜口蹄疫、高致病性禽流感、小反刍兽疫等重大动物疫病进行集中强制免疫，免疫密度达到应免畜禽的100%，免疫抗体合格率达到70%以上；对猪瘟、高致病性猪蓝耳病、狂犬病、新城疫等力争做到全面免疫，免疫密度达到应免畜禽的90%以上；监测狂犬病、布鲁氏菌病、结核病、包虫病等人畜共患病，严防疫病在人畜间互相传播；全市猪、牛、羊、禽的疫病死亡率控制在3%、1.5%、2%、6%以内；指导规模养殖场加强生物安全防范意识，创建无规定动物疫病小区；不发生区域性重大动物疫情。</t>
  </si>
  <si>
    <t xml:space="preserve"> 病死猪造成环境污染</t>
  </si>
  <si>
    <t xml:space="preserve"> 0</t>
  </si>
  <si>
    <t xml:space="preserve"> 病死猪造成环境污染情况</t>
  </si>
  <si>
    <t>满意率</t>
  </si>
  <si>
    <t xml:space="preserve"> 服务对象免疫率</t>
  </si>
  <si>
    <t xml:space="preserve">70 </t>
  </si>
  <si>
    <t xml:space="preserve">狂犬病、新城疫、猪瘟、猪蓝耳等动物疫病免疫率 </t>
  </si>
  <si>
    <t xml:space="preserve">补助经费 </t>
  </si>
  <si>
    <t>&lt;=</t>
  </si>
  <si>
    <t xml:space="preserve">50 </t>
  </si>
  <si>
    <t xml:space="preserve">发放零星强制扑杀补助经费 </t>
  </si>
  <si>
    <t xml:space="preserve">处置率 </t>
  </si>
  <si>
    <t xml:space="preserve"> 100</t>
  </si>
  <si>
    <t xml:space="preserve">重大疫情处置率 </t>
  </si>
  <si>
    <t xml:space="preserve">    农机购置补贴政策实施组织管理经费</t>
  </si>
  <si>
    <t>2021年完成农机作业面积979万亩，主要农作物生产全程机械化示范推广62万亩，农业机械总动力达309万千瓦，主要农作物耕种收综合机械化水平达54%。完成2021年中央农机购置补贴资金任务数85%以上。</t>
  </si>
  <si>
    <t>可持续影响指标</t>
  </si>
  <si>
    <t xml:space="preserve">农机总动力 </t>
  </si>
  <si>
    <t xml:space="preserve">309万千瓦以上 </t>
  </si>
  <si>
    <t>万千瓦</t>
  </si>
  <si>
    <t>农机购置补贴资金及时兑付</t>
  </si>
  <si>
    <t>受益人补贴申报成功后3个月内兑付补贴资金</t>
  </si>
  <si>
    <t>月</t>
  </si>
  <si>
    <t>农机购置补贴资金使用和结算比例</t>
  </si>
  <si>
    <t>85</t>
  </si>
  <si>
    <t>购机者对农机补贴政策满意度</t>
  </si>
  <si>
    <t xml:space="preserve">农机购置补贴工作制度建设 </t>
  </si>
  <si>
    <t>农机购置补贴工作制度建设</t>
  </si>
  <si>
    <t xml:space="preserve">    耕地质量提升与化肥减量增效项目专项资金</t>
  </si>
  <si>
    <t>1、完成1092个点耕地质量等级调查点的田间取样及土壤样品外送检测任务，完成16350个农户施肥调查，编制和发布县域和州市级耕地质量等级报告；2、开展化肥减量增效综合技术田间试验示范。建立化肥减量示范区2-3个、水肥一体化示范区1个，开展有机肥替代化肥、肥料利用率、2+X、水肥一体化栽培技术、土壤改良等化肥减量增效田间试验30组,推广测土配方施肥650万亩、水肥一体化18万亩、商品有机肥推广50万亩。3、完成国家级耕地质量监测点及肥料长期定位试验研究工作。5、开展绿肥试验示范，推广绿肥种植175万亩。6、完成曲靖市土壤肥料测试中心检测工作，完成各类公益性检测5000项次检测任务。7、举办技术培训2期200人次。</t>
  </si>
  <si>
    <t xml:space="preserve">化肥施用量 </t>
  </si>
  <si>
    <t xml:space="preserve">持平或减少 </t>
  </si>
  <si>
    <t>全市化肥使用量持平或减少</t>
  </si>
  <si>
    <t xml:space="preserve">耕地质量评价区域数量（个） </t>
  </si>
  <si>
    <t xml:space="preserve">10 </t>
  </si>
  <si>
    <t>个</t>
  </si>
  <si>
    <t>完成9个县级和1个市本级的耕地质量等级评价</t>
  </si>
  <si>
    <t>推广水肥一体化（万亩）</t>
  </si>
  <si>
    <t>万亩</t>
  </si>
  <si>
    <t>完成18万亩水肥一体化</t>
  </si>
  <si>
    <t>测土配方施肥技术推广（万亩）</t>
  </si>
  <si>
    <t>650</t>
  </si>
  <si>
    <t>完成测土配方施肥技术推广650万亩</t>
  </si>
  <si>
    <t>推广商品有机肥（万亩）</t>
  </si>
  <si>
    <t>50</t>
  </si>
  <si>
    <t>完成50万亩商品有机肥</t>
  </si>
  <si>
    <t xml:space="preserve">耕地质量等级 </t>
  </si>
  <si>
    <t xml:space="preserve">持平或提高 </t>
  </si>
  <si>
    <t>全市耕地质量等级稳步提升</t>
  </si>
  <si>
    <t>群众满意度</t>
  </si>
  <si>
    <t>群众满意度达80%以上</t>
  </si>
  <si>
    <t>保证仪器状态正常</t>
  </si>
  <si>
    <t>95</t>
  </si>
  <si>
    <t xml:space="preserve">保证化验室仪器状态正常 </t>
  </si>
  <si>
    <t xml:space="preserve">测土配方施肥技术覆盖率 </t>
  </si>
  <si>
    <t>完成配方施肥技术覆盖率90%以上</t>
  </si>
  <si>
    <t>保证检测质量</t>
  </si>
  <si>
    <t xml:space="preserve">保证化验室检测质量 </t>
  </si>
  <si>
    <t xml:space="preserve">完成检测任务 </t>
  </si>
  <si>
    <t xml:space="preserve">5000 </t>
  </si>
  <si>
    <t>项次</t>
  </si>
  <si>
    <t xml:space="preserve">完成各类检测5000项次检测任务 </t>
  </si>
  <si>
    <t>田间肥效试验数量（组）</t>
  </si>
  <si>
    <t>完成30组田间肥效试验</t>
  </si>
  <si>
    <t>土样采集与分析化验数量（个）</t>
  </si>
  <si>
    <t>1092</t>
  </si>
  <si>
    <t>完成1092个点耕地质量等级调查点的田间取样及土壤样品外送检测任务</t>
  </si>
  <si>
    <t>推广绿肥种植（万亩）</t>
  </si>
  <si>
    <t>175</t>
  </si>
  <si>
    <t>完成175万亩绿肥种植</t>
  </si>
  <si>
    <t xml:space="preserve">    曲靖农业农村招商引资专项资金</t>
  </si>
  <si>
    <t>组织农业招商推介活动1次以上，外出招商6次以上</t>
  </si>
  <si>
    <t>外出招商</t>
  </si>
  <si>
    <t>外出招商6次以上</t>
  </si>
  <si>
    <t>经济效益指标</t>
  </si>
  <si>
    <t>牵头引进2亿元以上项目</t>
  </si>
  <si>
    <t xml:space="preserve">牵头引进2亿元以上项目5个 </t>
  </si>
  <si>
    <t xml:space="preserve">    农牧民补奖政策监督评价专项资金</t>
  </si>
  <si>
    <t>全市实施禁牧补助草原面积180. 61万亩；草畜平衡草原面积1214万亩，共计：1394.61万亩。完成录入牧户信息79.55万户，完成兑付中央直补资金4389.575万元。</t>
  </si>
  <si>
    <t>资金兑付时间</t>
  </si>
  <si>
    <t>2021年10月前</t>
  </si>
  <si>
    <t>10月底前完成信息录入、资金兑付工作。</t>
  </si>
  <si>
    <t>牧户信息录入完成率</t>
  </si>
  <si>
    <t>全市完成79.55万户农牧户信息录入</t>
  </si>
  <si>
    <t xml:space="preserve"> 资金使用</t>
  </si>
  <si>
    <t>无重大违纪</t>
  </si>
  <si>
    <t>直补资金无截留，无挪用等违纪行为。</t>
  </si>
  <si>
    <t>补贴资金到户率</t>
  </si>
  <si>
    <t xml:space="preserve">90 </t>
  </si>
  <si>
    <t>直补资金兑现到农牧户情况</t>
  </si>
  <si>
    <t>农牧民对政策实施的满意度</t>
  </si>
  <si>
    <t xml:space="preserve">    曲靖高原特色农产品推介展示项目专项资金</t>
  </si>
  <si>
    <t>2021年南博会、2021农博会及云南高原特色农产品（上海）推介会、云南高原特色农产品（北京）推介会等达到预期效果。</t>
  </si>
  <si>
    <t>现场销售额</t>
  </si>
  <si>
    <t>万元</t>
  </si>
  <si>
    <t xml:space="preserve">现场销售额100万元以上 </t>
  </si>
  <si>
    <t>参展企业满意度</t>
  </si>
  <si>
    <t>参展企业满意度80%以上</t>
  </si>
  <si>
    <t>组织重点农业龙头企业参展数量</t>
  </si>
  <si>
    <t>60</t>
  </si>
  <si>
    <t xml:space="preserve">参展企业60个 </t>
  </si>
  <si>
    <t>展示农产品品种数量</t>
  </si>
  <si>
    <t>种</t>
  </si>
  <si>
    <t xml:space="preserve">农产品展示100种以上 </t>
  </si>
  <si>
    <t>签约资金</t>
  </si>
  <si>
    <t>30000</t>
  </si>
  <si>
    <t xml:space="preserve">签约资金3亿元以上 </t>
  </si>
  <si>
    <t>统一特装装饰曲靖高原特色农业展区</t>
  </si>
  <si>
    <t>400</t>
  </si>
  <si>
    <t>平方米</t>
  </si>
  <si>
    <t xml:space="preserve">布展面积400平米以上 </t>
  </si>
  <si>
    <t xml:space="preserve">    金沙江曲靖段流域重点水域禁捕和渔业产业保障与发展专项资金</t>
  </si>
  <si>
    <t>珠江禁渔：全面落实珠江禁渔，养护水生生物资源，保护水域生态环境，推动渔业绿色发展；打击非法捕捞：严厉打击违规违法渔业行为，严肃查办涉渔案件，保护渔业资源及水域生态环境，促进渔业转型升级、绿色发展。水产品质量快速检测：促进水产产业高质量可持续发展，水产品质量有保证，年度水产品质量合格率“98%”以上。
水产养殖业绿色发展：进一步满足人民对优质水产品和优美水域生态环境的需求，示范带动生态优先、质量兴渔、创新驱动、依法治渔的水产养殖业绿色发展，促进水产养殖业绿色发展空间格局、产业结构和生产方式构建，推动健康稳定渔业产业发展</t>
  </si>
  <si>
    <t xml:space="preserve">水产优新品种引进 </t>
  </si>
  <si>
    <t xml:space="preserve">3.1万尾 </t>
  </si>
  <si>
    <t>尾</t>
  </si>
  <si>
    <t xml:space="preserve">打造水产生态健康养殖技术模式推广示范样板，开展生态健康养殖模式推广行动、养殖尾水治理模式推广行动、水产养殖用药减量行动、水产种业质量提升行动样板试验示范 </t>
  </si>
  <si>
    <t>抽查渔民满意率</t>
  </si>
  <si>
    <t xml:space="preserve">进一步满足人民对优质水产品和优美水域生态环境的需求，示范带动生态优先、质量兴渔、创新驱动、依法治渔的水产养殖业绿色发展，促进水产养殖业绿色发展空间格局、产业结构和生产方式构建，推动健康稳定渔业产业发展 </t>
  </si>
  <si>
    <t>珠江禁渔</t>
  </si>
  <si>
    <t>&gt;</t>
  </si>
  <si>
    <t>禁渔期内流域内100%无捕捞渔船作业</t>
  </si>
  <si>
    <t>全面落实珠江禁渔，养护水生生物资源，保护水域生态环境，推动渔业绿色发展；打击非法捕捞：严厉打击违规违法渔业行为，严肃查办涉渔案件，保护渔业资源及水域生态环境，促进渔业转型升级、绿色发展。</t>
  </si>
  <si>
    <t>水产品质量安全检查及抽检合格率</t>
  </si>
  <si>
    <t>98</t>
  </si>
  <si>
    <t>成本指标</t>
  </si>
  <si>
    <t xml:space="preserve">绿色生态种养样 </t>
  </si>
  <si>
    <t xml:space="preserve">3 </t>
  </si>
  <si>
    <t>禁渔期珠江禁渔</t>
  </si>
  <si>
    <t xml:space="preserve">全面落实珠江禁渔，养护水生生物资源，保护水域生态环境，推动渔业绿色发展；打击非法捕捞：严厉打击违规违法渔业行为，严肃查办涉渔案件，保护渔业资源及水域生态环境，促进渔业转型升级、绿色发展。 </t>
  </si>
  <si>
    <t xml:space="preserve">    农业产业化发展专项经费</t>
  </si>
  <si>
    <t>2021年，通过加大对农业龙头企业等新型经营主体培育力度，促进农产品加工业快速发展，计划农产品加工产值达1200亿元，农产品加工产值与农业总产值之比达1.8:1以上。计划新增各级各类农业龙头企业40个，其中：省级龙头企业10个以上、新增市级龙头企业15个以上、培育新增固定资产投资500万元以上农业企业10个以上、创建休闲农业与乡村旅游示范企业5个以上。</t>
  </si>
  <si>
    <t>计划完成率</t>
  </si>
  <si>
    <t>任务完成情况率</t>
  </si>
  <si>
    <t>新增市级农业龙头企业</t>
  </si>
  <si>
    <t>新增市级农业龙头企业个数为25个</t>
  </si>
  <si>
    <t>农产品加工产值达</t>
  </si>
  <si>
    <t>11000000</t>
  </si>
  <si>
    <t xml:space="preserve">通过加大对农业龙头企业等新型经营主体培育力度，促进农产品加工业快速发展，计划农产品加工产值达1200亿元，农产品加工产值与农业总产值之比达1.8:1以上。 </t>
  </si>
  <si>
    <t>90%</t>
  </si>
  <si>
    <t xml:space="preserve">牢牢把握人民群众对美好生活的向往，以人民为中心作为新发展理念，推动农业产业化发展 </t>
  </si>
  <si>
    <t>休闲农业示范点</t>
  </si>
  <si>
    <t>休闲农业示范点个数为5个</t>
  </si>
  <si>
    <t xml:space="preserve">    畜禽良种繁育推广质检体系建设与种质检测监督专项资金</t>
  </si>
  <si>
    <t>1、完成检测种畜精液500份；2、完成对基层改良站点输精人员培训150人次以上；3、加猪人工授精10000窝，牛冻精改良10000头。实现猪、牛改良增效2000万元以上。</t>
  </si>
  <si>
    <t>检测种畜精液</t>
  </si>
  <si>
    <t>500</t>
  </si>
  <si>
    <t>头/只</t>
  </si>
  <si>
    <t xml:space="preserve"> 在全市从事猪人工授精的基层站点抽检300头份猪精液进行合格性测定；在全市从事牛人工授精的基层站点抽检200头份猪精液进行合格性测定。</t>
  </si>
  <si>
    <t xml:space="preserve">增加牛人工授精良种改配数 </t>
  </si>
  <si>
    <t xml:space="preserve"> 在全市通过基层猪人工授精站增加良种效益500万元。</t>
  </si>
  <si>
    <t>培训人员</t>
  </si>
  <si>
    <t>150</t>
  </si>
  <si>
    <t>在全市从事牛人工授精的基层站点选派50名科技人员进行改良技术实作培训，提高技术服务能力。在全市从事猪人工授精的基层站点选派50名科技人员进行改良技术实作培训，提高技术服务能力。在全市从事畜禽粪污资源化利用工作的技术人员中选派50名科技人员进行改良技术实作培训，提高技术服务能力。</t>
  </si>
  <si>
    <t>增加猪人工授精良种改配数</t>
  </si>
  <si>
    <t>100000</t>
  </si>
  <si>
    <t xml:space="preserve"> 在全市通过基层牛人工授精站增加良种改配数100000头。</t>
  </si>
  <si>
    <t xml:space="preserve">    农民专业合作组织管理项目经费</t>
  </si>
  <si>
    <t>在全市培育18个农民合作社市级示范社，25个市级示范性家庭农场。全市农民合作社规范化建设和家庭农场发展取得明显成效。带动50个农民合作社开展规范化建设，带动发展100个家庭农场，累计带动农户2万户，实现年增收4000万元以上。推进全市现代农业新型经营主体快速发展。</t>
  </si>
  <si>
    <t>受益区域内农户满意度</t>
  </si>
  <si>
    <t>实际调查</t>
  </si>
  <si>
    <t>带动300个家庭农场</t>
  </si>
  <si>
    <t>共计增收3000万元</t>
  </si>
  <si>
    <t xml:space="preserve">带动个数及增收产值 </t>
  </si>
  <si>
    <t>带动4.5万户农户增收</t>
  </si>
  <si>
    <t>共计增收9000万元</t>
  </si>
  <si>
    <t>培育示范性家庭农场</t>
  </si>
  <si>
    <t>120</t>
  </si>
  <si>
    <t xml:space="preserve">新增示范型家庭农场个数 </t>
  </si>
  <si>
    <t>创建农民合作社市级示范社</t>
  </si>
  <si>
    <t xml:space="preserve">新增农民合作社市级示范社个数 </t>
  </si>
  <si>
    <t xml:space="preserve">    农产品质量安全监管专项经费</t>
  </si>
  <si>
    <t>农产品质量安全重大事故发生率0；群众满意率70%以上；投入品监管率达100%；农产品案件查处率100%；农产品综合抽检合格率98%以上。</t>
  </si>
  <si>
    <t>群众满意率</t>
  </si>
  <si>
    <t xml:space="preserve"> 群众对农产品质量安全满意度</t>
  </si>
  <si>
    <t xml:space="preserve">监测抽检 </t>
  </si>
  <si>
    <t xml:space="preserve">98%以上 </t>
  </si>
  <si>
    <t>批次</t>
  </si>
  <si>
    <t>国检、省检、市检、县检</t>
  </si>
  <si>
    <t xml:space="preserve">投入品监管率 </t>
  </si>
  <si>
    <t xml:space="preserve">100 </t>
  </si>
  <si>
    <t>投入品监管覆盖率</t>
  </si>
  <si>
    <t>重大安全事故发生率</t>
  </si>
  <si>
    <t>件</t>
  </si>
  <si>
    <t>不发生重大农产品质量安全事件</t>
  </si>
  <si>
    <t xml:space="preserve">    曲靖市农村人居环境整治专项资金</t>
  </si>
  <si>
    <t>按照《曲靖市实施乡村振兴战略行动方案（2019-2022年》要求，到2021年新建生活污水处理设施48座，完成800个以上村庄生活污水设施建设，农村生活污水处理能力显著提高.按照《曲靖市新一轮农村人居环境整治三年行动方案（2020-2022年》要求，持续开展农村人居环境整治，对全市4354个村庄按照四有（有村庄规划、有卫生厕所、有绿化美化、有管护机制）、四无（无裸露垃圾、无黑臭水体、无乱堆乱放、无残垣断壁）全面综合整治村庄环境，稳步提升农民群众幸福指数。</t>
  </si>
  <si>
    <t xml:space="preserve">村庄生活污水处理设施 </t>
  </si>
  <si>
    <t xml:space="preserve">800 </t>
  </si>
  <si>
    <t xml:space="preserve">依据《曲靖市农村人居环境整治三年行动实施方案（2018--2020年）》（曲办法〔2018〕31号） </t>
  </si>
  <si>
    <t xml:space="preserve">村庄综合整治 </t>
  </si>
  <si>
    <t xml:space="preserve">4354 </t>
  </si>
  <si>
    <t>新建生活污水处理设施</t>
  </si>
  <si>
    <t xml:space="preserve">48 </t>
  </si>
  <si>
    <t>座</t>
  </si>
  <si>
    <t xml:space="preserve">受益农村农户满意度 </t>
  </si>
  <si>
    <t>项目区受益农户及人员评估调查</t>
  </si>
  <si>
    <t xml:space="preserve">村庄生活污水处理设施基本实现全覆盖，基本消除全市黑臭水体 </t>
  </si>
  <si>
    <t xml:space="preserve">    曲靖市金沙江曲靖段流域重点水域禁捕工作和水生物保护专项经费</t>
  </si>
  <si>
    <t>长江禁渔：全面落实曲靖市金沙江曲靖段流域重点水域禁捕攻坚战任务。曲靖市金沙江曲靖段流域重点水域禁渔，养护水生生物资源，保护水域生态环境，推动渔业绿色发展；打击非法捕捞：严厉打击违规违法渔业行为，严肃查办涉渔案件，保护渔业资源及水域生态环境，促进渔业转型升级、绿色发展。水产品质量快速检测：促进水产产业高质量可持续发展 。</t>
  </si>
  <si>
    <t>禁渔期内流域内捕捞渔船作业</t>
  </si>
  <si>
    <t xml:space="preserve">全面落实曲靖市金沙江曲靖段流域重点水域禁渔，养护水生生物资源，保护水域生态环境，推动渔业绿色发展；打击非法捕捞：严厉打击违规违法渔业行为，严肃查办涉渔案件，保护渔业资源及水域生态环境，促进渔业转型升级、绿色发展。 </t>
  </si>
  <si>
    <t xml:space="preserve">水生态安全，放流品种成活率 </t>
  </si>
  <si>
    <t>抽查群众满意率</t>
  </si>
  <si>
    <t xml:space="preserve">长江水系特有土著鱼类增殖放流 </t>
  </si>
  <si>
    <t>30</t>
  </si>
  <si>
    <t>万尾</t>
  </si>
  <si>
    <t xml:space="preserve">曲靖市金沙江曲靖段流域重点水域禁渔期禁渔 </t>
  </si>
  <si>
    <t xml:space="preserve">    曲靖市农业转移人口市民化工作专项经费</t>
  </si>
  <si>
    <t>常住人口城镇化率和户籍人口城镇化率达到省级下达的目标任务</t>
  </si>
  <si>
    <t>统计已转户居民对农业转移人口市民化工作的满意程度</t>
  </si>
  <si>
    <t xml:space="preserve">统计已转户居民对农业转移人口市民化工作的满意程度 </t>
  </si>
  <si>
    <t xml:space="preserve">统计目标完成时限 </t>
  </si>
  <si>
    <t xml:space="preserve">2021年12月底 </t>
  </si>
  <si>
    <t>次/年</t>
  </si>
  <si>
    <t>在2021年12月底完成农业转移人口市民化相关工作</t>
  </si>
  <si>
    <t>常住人口城镇化率</t>
  </si>
  <si>
    <t xml:space="preserve">常住人口城镇化率≥50% </t>
  </si>
  <si>
    <t xml:space="preserve">户籍人口城镇化率 </t>
  </si>
  <si>
    <t xml:space="preserve">40.2 </t>
  </si>
  <si>
    <t xml:space="preserve">户籍人口城镇化率≥40.2% </t>
  </si>
  <si>
    <t xml:space="preserve">    农产品市场及信息体系建设补助经费</t>
  </si>
  <si>
    <t>保证全局网络的开通和正常运转，确保曲靖市农业内部办公网安全运营，与曲靖M合作开设曲靖农业专栏，年发布信息200条以上。</t>
  </si>
  <si>
    <t>曲靖M曲靖农业专栏信息</t>
  </si>
  <si>
    <t>条</t>
  </si>
  <si>
    <t>全年发布量200条以上</t>
  </si>
  <si>
    <t>公文交换满意度</t>
  </si>
  <si>
    <t>公文交换系统满意率</t>
  </si>
  <si>
    <t>内部办公网正常访问率</t>
  </si>
  <si>
    <t>OA系统正常访问率</t>
  </si>
  <si>
    <t>曲靖M曲靖农业专栏访问量</t>
  </si>
  <si>
    <t>全年访问量100000人次</t>
  </si>
  <si>
    <t>接入互联网光钎</t>
  </si>
  <si>
    <t>100M</t>
  </si>
  <si>
    <t>网路租用光纤100M</t>
  </si>
  <si>
    <t xml:space="preserve">    曲靖市委农村工作领导小组办公室专项经费</t>
  </si>
  <si>
    <t>通过牵头实施乡村振兴战略工作，确保顺利推进年度乡村振兴战略目标任务如期完成。</t>
  </si>
  <si>
    <t>牵头组织召开2020年市委农村工作会议。</t>
  </si>
  <si>
    <t xml:space="preserve">牵头组织召开2020年市委农村工作会议。 </t>
  </si>
  <si>
    <t xml:space="preserve">代市委、市政府向省委农办报告推进乡村振兴战略和“三农”工作进展情况。 </t>
  </si>
  <si>
    <t xml:space="preserve">牵头代市委、市政府向省委农办报告推进乡村振兴战略和“三农”工作进展情况。 </t>
  </si>
  <si>
    <t>定性指标</t>
  </si>
  <si>
    <t>深入实施乡村振兴战略和“三农”工作。</t>
  </si>
  <si>
    <t xml:space="preserve">牵头做好市对县（市、区）党政领导班子和领导干部推进乡村振兴战略实绩考核和“三农”发展综合考评工作。 </t>
  </si>
  <si>
    <t xml:space="preserve">牵头做好省对市级党政领导班子和领导干部推进乡村振兴战略实绩考核和“三农”发展综合考评工作。 </t>
  </si>
  <si>
    <t>受益群众满意度</t>
  </si>
  <si>
    <t>统计目标完成时限</t>
  </si>
  <si>
    <t>2021年12月底</t>
  </si>
  <si>
    <t>深入推进全市“三农”工作</t>
  </si>
  <si>
    <t xml:space="preserve">每年向市委、市政府和省委农办报告推进乡村振兴战略进展情况。 </t>
  </si>
  <si>
    <t>每季度开展一次督查工作。</t>
  </si>
  <si>
    <t xml:space="preserve">每季度开展一次督查工作。 </t>
  </si>
  <si>
    <t xml:space="preserve">    农产品质量检验检测及三品一标专项资金</t>
  </si>
  <si>
    <t>完成省级、市级、下达的年度抽检任务；完成省级安排的能力验证、实验室间比对；新增“三品一标”认证数量100个。</t>
  </si>
  <si>
    <t>例行监测</t>
  </si>
  <si>
    <t>完成例行监测200个</t>
  </si>
  <si>
    <t>风险抽查</t>
  </si>
  <si>
    <t>完成风险抽查200个</t>
  </si>
  <si>
    <t>“三品一标”认证业务费</t>
  </si>
  <si>
    <t>“三品一标”认证数100个</t>
  </si>
  <si>
    <t>“三品一标”证后抽检率</t>
  </si>
  <si>
    <t>“三品一标”认证后抽检率</t>
  </si>
  <si>
    <t>省级下达指标检测样品满意度</t>
  </si>
  <si>
    <t>抽检样品满意度</t>
  </si>
  <si>
    <t>监督抽查</t>
  </si>
  <si>
    <t>300</t>
  </si>
  <si>
    <t>完成监督抽查300个</t>
  </si>
  <si>
    <t>“三品一标”申报认证及证后抽检</t>
  </si>
  <si>
    <t>“三品一标”认证及证后抽检</t>
  </si>
  <si>
    <t xml:space="preserve">    农田建设项目管理专项经费</t>
  </si>
  <si>
    <t>评审及检查验收60个项目共41万亩</t>
  </si>
  <si>
    <t xml:space="preserve">项目区群众满意度 </t>
  </si>
  <si>
    <t xml:space="preserve">项目管理、资金管理、综合管理 </t>
  </si>
  <si>
    <t xml:space="preserve">项目验收合格率 </t>
  </si>
  <si>
    <t xml:space="preserve">95 </t>
  </si>
  <si>
    <t xml:space="preserve">检查验收高标准农田建设项目 </t>
  </si>
  <si>
    <t xml:space="preserve">30 </t>
  </si>
  <si>
    <t xml:space="preserve">项目初步设计评审 </t>
  </si>
  <si>
    <t xml:space="preserve">60 </t>
  </si>
  <si>
    <t xml:space="preserve">    朗目山畜牧科技示范园专项补助资金</t>
  </si>
  <si>
    <t>草地施肥需磷肥50吨，5万元，草地租赁费10万元，2021年共需15万元。</t>
  </si>
  <si>
    <t>施肥面积</t>
  </si>
  <si>
    <t>亩</t>
  </si>
  <si>
    <t>承包费用一年一付，每年10万元；施肥50吨，1000亩</t>
  </si>
  <si>
    <t>增加草地饲养销售收入</t>
  </si>
  <si>
    <t>64</t>
  </si>
  <si>
    <t>施肥50吨，1000亩</t>
  </si>
  <si>
    <t xml:space="preserve">    兽药饲料及畜产品质量安全监督检验专项资金</t>
  </si>
  <si>
    <t>1、开展兽药饲料质量日常监督检查工作，计划对全市兽药、饲料生产、经营、使用单位100%进行检查，严厉查处假劣、过期产品，无证生产、经营行为及生产、销售、使用违禁添加物等违法违规行为，使兽药、饲料产品质量有较大提高。
2、认真组织完成兽药饲料质量监督检验任务500批次，为开展兽药、饲料质量监管工作提供科学的、有效的技术支撑。
3、开展畜产品中兽药残留监测350批次，对1000畜禽规模养殖场瘦肉精监测11000批次；
4、组织开展兽药饲料及畜产品质量安全监测人员技术培训13人次。</t>
  </si>
  <si>
    <t>饲料监督抽检批次</t>
  </si>
  <si>
    <t>260</t>
  </si>
  <si>
    <t xml:space="preserve">2021年完成饲料监督抽检260批次 </t>
  </si>
  <si>
    <t>饲料抽检合格率</t>
  </si>
  <si>
    <t xml:space="preserve">2021年饲料抽检合格率达90%以上 </t>
  </si>
  <si>
    <t>畜产品中兽药残留监测</t>
  </si>
  <si>
    <t>350</t>
  </si>
  <si>
    <t xml:space="preserve">2021年完成畜产品中违禁添加物监督抽检350批次 </t>
  </si>
  <si>
    <t>规模养殖场“瘦肉精”监测</t>
  </si>
  <si>
    <t>户</t>
  </si>
  <si>
    <t xml:space="preserve">2021年完成1000个规模养殖场“瘦肉精”监测11000批次 </t>
  </si>
  <si>
    <t>畜产品中兽药残留抽检合格率</t>
  </si>
  <si>
    <t xml:space="preserve">2021年畜产品中兽药残留抽检合格率达98%以上 </t>
  </si>
  <si>
    <t>兽药、饲料经营户及使用户满意度</t>
  </si>
  <si>
    <t>兽药经营户、饲料经营户及畜禽规模养殖户满意度达90%以上</t>
  </si>
  <si>
    <t>兽药监督抽检批次</t>
  </si>
  <si>
    <t>240</t>
  </si>
  <si>
    <t xml:space="preserve">2021年完成兽药监督抽检240批次 </t>
  </si>
  <si>
    <t>兽药抽检合格率</t>
  </si>
  <si>
    <t>80</t>
  </si>
  <si>
    <t xml:space="preserve">2021年兽药抽检合格率达80%以上 </t>
  </si>
  <si>
    <t xml:space="preserve">    曲靖市农业农村工作宣传专项经费</t>
  </si>
  <si>
    <t>完成专栏制作播出工作、专题形象片拍摄工作目标</t>
  </si>
  <si>
    <t>电视3个频道播出</t>
  </si>
  <si>
    <t xml:space="preserve"> 电视3个频道播出相关节目1000次以上</t>
  </si>
  <si>
    <t>专栏拍摄制作播出</t>
  </si>
  <si>
    <t>期</t>
  </si>
  <si>
    <t>专栏拍摄制作播出60期</t>
  </si>
  <si>
    <t>形象片拍摄制作播出</t>
  </si>
  <si>
    <t>形象片拍摄制作播出5个</t>
  </si>
  <si>
    <t xml:space="preserve">    特色经作新品种新技术试验示范推广专项资金</t>
  </si>
  <si>
    <t>总结制定和筛选适合本地大面积推广应用的油麦菜、大白菜新品种各1-2个及最佳种植密度，探索制定油麦菜标准化栽培技术规程1个；继续完成曲靖市经济作物技术推广站与罗平县经济作物技术推广站联合承担的《薏仁种质资源开发利用与推广项目》试验示范课题，现已完成薏仁种质资源收集5份，物候期观察等工作，2021年继续完成薏仁种质资源收集、物候期观察、小区对比试验；继续开展猕猴桃区域栽培试验，引进苹果、柑桔等水果新品种10个，开展品种试验5组，示范推广300亩；引进抗病毒、高丝量的桑蚕品种3个，草本化桑树品种3个，开展试验6组，示范面积200亩；引进10个菊芋、食用玫瑰、宿根花卉等新品种，开展品比试验4组，示范推广600亩。</t>
  </si>
  <si>
    <t>示范推广</t>
  </si>
  <si>
    <t>1600</t>
  </si>
  <si>
    <t xml:space="preserve">示范推广蔬菜、水果、花卉、蚕桑新品种 </t>
  </si>
  <si>
    <t>良种覆盖率</t>
  </si>
  <si>
    <t>提高良种覆盖率</t>
  </si>
  <si>
    <t>新品种引进</t>
  </si>
  <si>
    <t>35</t>
  </si>
  <si>
    <t xml:space="preserve">引进蔬菜、水果、花卉、中药材、蚕桑新品种 </t>
  </si>
  <si>
    <t>服务受益人员满意度</t>
  </si>
  <si>
    <t>服务受益人员对品种产量质量效益满意程度</t>
  </si>
  <si>
    <t>完成时间</t>
  </si>
  <si>
    <t>2021年12月</t>
  </si>
  <si>
    <t xml:space="preserve">2021年12月10日前完成 </t>
  </si>
  <si>
    <t>筛选新品种</t>
  </si>
  <si>
    <t xml:space="preserve">筛选蔬菜、水果、花卉、中药材、蚕桑产业新品种各2个 </t>
  </si>
  <si>
    <t xml:space="preserve">    曲靖市农业系列中高级职称评定项目专项资金</t>
  </si>
  <si>
    <t>为客观公正地评价农业专业技术人才的能力水平 和业绩贡献，促进我省农业专业技术人才队伍建设和农业科技 发展，根据国家和我省关于专业技术职称评聘管理的有关规定，市农业局每年对全市直接 从事农艺、畜牧、兽医、农机、水产等工作的在职专业技术人员职称进行评定，预计每年评审中级职称人员200人、高级职称人员400人，推荐正高级职称10人。</t>
  </si>
  <si>
    <t>评审中级职称人员</t>
  </si>
  <si>
    <t xml:space="preserve">人社部门下达评审计划及各年度申报情况 </t>
  </si>
  <si>
    <t>评审高级职称人员</t>
  </si>
  <si>
    <t>人社部门下达评审计划及各年度申报情况</t>
  </si>
  <si>
    <t>激励评审通过人员，在本职岗位上发挥其工作积极性</t>
  </si>
  <si>
    <t>制订激励措施，鼓励科技人员发挥其主观能动性，更好的为科技创新服务</t>
  </si>
  <si>
    <t>参加职称评审人员对评审过程和评审结果的满意度</t>
  </si>
  <si>
    <t>对参评人员调查评估</t>
  </si>
  <si>
    <t xml:space="preserve">    曲靖农业科技园物业管理专项资金</t>
  </si>
  <si>
    <t>1、园区常驻值守和日常管理；
2、园区科研试验区域和田间非生产区域的水电、安全等管理。
3、园区范围内的生物围栏、草坪、树木、盆栽植物的日常修剪、维护、养护工作。
4、园区会议室会务服务、办公室后勤保障等。
5、园区主楼、辅楼及功能区等公共场所的清洁卫生、垃圾收集、清运等</t>
  </si>
  <si>
    <t>园区范围内的生物围栏、草坪、树木、盆栽植物的日常修剪、维护、养护</t>
  </si>
  <si>
    <t>6300</t>
  </si>
  <si>
    <t xml:space="preserve">生物围墙、草坪花卉面积6300平米的施肥，修剪，病虫害防治 </t>
  </si>
  <si>
    <t>园区环境绿化生态效益</t>
  </si>
  <si>
    <t>园区环境绿化生态效益达到业主的要求</t>
  </si>
  <si>
    <t xml:space="preserve"> 园区常驻值守和水电、安全等日常管理；园区旱厕、道路、沟渠和田间非生产区域的卫生、安全等后勤管理。</t>
  </si>
  <si>
    <t xml:space="preserve">园区常驻值守和水电、安全等日常管理；园区旱厕、道路、沟渠和田间非生产区域的卫生、安全等后勤管理 </t>
  </si>
  <si>
    <t>物管服务满意度</t>
  </si>
  <si>
    <t xml:space="preserve">  园区综合后勤管理满意率</t>
  </si>
  <si>
    <t xml:space="preserve">    省级病虫害监测与农药减量示范专项资金</t>
  </si>
  <si>
    <t>实施农药减量示范3000亩，开展病虫害监测与防治16500亩。</t>
  </si>
  <si>
    <t xml:space="preserve">开展病虫害监测与防治 </t>
  </si>
  <si>
    <t xml:space="preserve">5500 </t>
  </si>
  <si>
    <t xml:space="preserve">草地贪夜蛾防治率 </t>
  </si>
  <si>
    <t>示范区种植户满意度</t>
  </si>
  <si>
    <t xml:space="preserve">示范区种植户满意度 </t>
  </si>
  <si>
    <t xml:space="preserve">实施农药减量示范 </t>
  </si>
  <si>
    <t>实施农药减量示范</t>
  </si>
  <si>
    <t xml:space="preserve">    农作物病虫害防治技术推广专项资金</t>
  </si>
  <si>
    <t>粮食及重要农产品农作物病虫害统防统治达到45%以上，绿色防控覆盖率达到35%以上，农药利用率达到40%, 农药使用量实现负增长。力争主要农作物重大病虫害防治处置率在95%以上，确保重大病虫不大面积暴发成灾、重大植物疫情不扩散蔓延，农作物病虫害损失率控制在5%以内。</t>
  </si>
  <si>
    <t xml:space="preserve">农作物病虫害统防统治与绿色防控面积 </t>
  </si>
  <si>
    <t>3000000</t>
  </si>
  <si>
    <t>农作物病虫害统防统治与绿色防控面积</t>
  </si>
  <si>
    <t xml:space="preserve">重大检疫处置率 </t>
  </si>
  <si>
    <t>重大检疫处置率</t>
  </si>
  <si>
    <t>农作物病虫害防治简报</t>
  </si>
  <si>
    <t>项目实施单位上级农业部门对项目实施满意度</t>
  </si>
  <si>
    <t>新农药械试验示范推广</t>
  </si>
  <si>
    <t>组</t>
  </si>
  <si>
    <t xml:space="preserve">    农作物种子质量检测和市场监管体系补助资金</t>
  </si>
  <si>
    <t>1、全市23户种子生产经营企业和1000余户种子经营门店全覆盖监管检查，随机扦取200份以上种子样品进行室内常规三项检测、转基因快速检测和部分样品田间纯度种植鉴定、品种真实性送检；2、全市5万亩左右种子基地全覆盖监管、转因快速检测和花期种子质量检验；3、国家、省级250组左右联合体试验、自主试验和引种备案试验全覆盖监管评价；4、法律法规和种子生产经营业务宣传培训800人次以上；5、种子生产经营网上备案率90%以上。</t>
  </si>
  <si>
    <t>田间纯度种植鉴定</t>
  </si>
  <si>
    <t>40</t>
  </si>
  <si>
    <t>种子纯度田间检验</t>
  </si>
  <si>
    <t>96</t>
  </si>
  <si>
    <t xml:space="preserve">统计主要农作物良种覆盖率加权平均值 </t>
  </si>
  <si>
    <t>种子样品扦样检测</t>
  </si>
  <si>
    <t>份</t>
  </si>
  <si>
    <t xml:space="preserve">常规三项、转基因、真实性检测 </t>
  </si>
  <si>
    <t>农业生产增产增效</t>
  </si>
  <si>
    <t>保障种子供应安全，促进增产增效</t>
  </si>
  <si>
    <t xml:space="preserve">业务培训 </t>
  </si>
  <si>
    <t xml:space="preserve">500 </t>
  </si>
  <si>
    <t>人/次</t>
  </si>
  <si>
    <t>《中华人民共和国种子法》等法律法规和业务培训</t>
  </si>
  <si>
    <t>繁种基地监管检查</t>
  </si>
  <si>
    <t>片</t>
  </si>
  <si>
    <t>合法性、合规性检查、花期检查和日常监管</t>
  </si>
  <si>
    <t>业务培训出勤率</t>
  </si>
  <si>
    <t xml:space="preserve">组织90%以上的经营主体培训相关业务 </t>
  </si>
  <si>
    <t>品种试验监管评价</t>
  </si>
  <si>
    <t>联合体、自主试验、引种备案试验监管评价和国家玉米区域试验</t>
  </si>
  <si>
    <t>市场主体监管检查</t>
  </si>
  <si>
    <t xml:space="preserve">主体经营合法、合规性监督检查 </t>
  </si>
  <si>
    <t xml:space="preserve">种子经营备案率 </t>
  </si>
  <si>
    <t xml:space="preserve">通过国家备案系统如实填报经营品种及数量 </t>
  </si>
  <si>
    <t>满意度测评</t>
  </si>
  <si>
    <t>通过管理对象进行满意度测评</t>
  </si>
  <si>
    <t xml:space="preserve">    农村经济经营管理专项资金</t>
  </si>
  <si>
    <t>1.建立健全农民负担监督管理长效机制，加强农民负担和涉农收费监管，防止农民负担反弹，涉农收费公示率达100%、农民负担案事件责任追究率达100%。
2.加强农村“三资”管理，扩大民主管理范围，农村会计委托代理服务覆盖率100%，农村财务电算化管理覆盖率100%，农村财务公开率100%，稳步推进农村集体产权制度改革。</t>
  </si>
  <si>
    <t>农村土地纠纷调处率</t>
  </si>
  <si>
    <t xml:space="preserve">2021年农村经济经营管理项目申报书 </t>
  </si>
  <si>
    <t xml:space="preserve">农民负担案事件责任追究率 </t>
  </si>
  <si>
    <t>农民群众满意度</t>
  </si>
  <si>
    <t>农村会计委托代理服务农村土地纠纷调处</t>
  </si>
  <si>
    <t xml:space="preserve">133
</t>
  </si>
  <si>
    <t>2021年农村经济经营管理项目申报书</t>
  </si>
  <si>
    <t xml:space="preserve">    新型适用农机具示范推广补助经费</t>
  </si>
  <si>
    <t>1、水稻机械化以推广育插秧技术和机械化收获为重点，推广普及高性能的水田耕整机械、收获机械和测深施肥机械等，实现耕耙插收全程机械化，建设核心示范面积10000亩以上，带动全市辐射面积8万亩以上，培训农民200人；2、玉米机械化以播种、收获及青贮收获加工技术推广为重点，建设核心示范面积5000亩以上，带动全市辐射面积12万亩以上，培训农民200人。3、马铃薯机械化以播种、收割机技术推广为重点，在麒麟、沾益、马龙、会泽、富源、陆良、宣威建设示范区，建设核心示范面积10000亩以上，带动辐射面积8万亩以上，培训农民200人；4、油菜机械化以播种、收割机技术推广为重点，在罗平、师宗建设示范区，示范面积1000亩以上，带动辐射面积10万亩以上，培训农民200人。5、小麦（大麦）等机械化种植3万亩以上。6、以果蔬、烟草等高原特色经济作物的生产、储藏保鲜、烘干等农产品初加工机械为重点，加大新机具的引进和示范。</t>
  </si>
  <si>
    <t>建立核心样板区及示范区</t>
  </si>
  <si>
    <t>3100</t>
  </si>
  <si>
    <t xml:space="preserve"> 实行100分制考核</t>
  </si>
  <si>
    <t xml:space="preserve">节约劳动成本 </t>
  </si>
  <si>
    <t xml:space="preserve"> 实行100分制考核 </t>
  </si>
  <si>
    <t>种植大户、种植合作社</t>
  </si>
  <si>
    <t>节约劳动力</t>
  </si>
  <si>
    <t>10000</t>
  </si>
  <si>
    <t xml:space="preserve">    曲靖市农机安全监督管理项目补助经费</t>
  </si>
  <si>
    <t>继续推进农资生产经营使用规范化建设和安全生产监管工作。组织开展农资监督执法标签抽查2200批次。依法查处农资案件不少于90件，查处率达100%。</t>
  </si>
  <si>
    <t>肥料检查</t>
  </si>
  <si>
    <t xml:space="preserve">肥料检查 </t>
  </si>
  <si>
    <t xml:space="preserve">案件查处率 </t>
  </si>
  <si>
    <t>案件查处</t>
  </si>
  <si>
    <t>农资监督执法标签抽查</t>
  </si>
  <si>
    <t>2200</t>
  </si>
  <si>
    <t xml:space="preserve">农业品投入抽检 </t>
  </si>
  <si>
    <t xml:space="preserve">服务对象满意度 </t>
  </si>
  <si>
    <t xml:space="preserve">    曲靖市农业投入品监管项目补助经费</t>
  </si>
  <si>
    <t>年度农机事故死亡人数控制在省、市下达的目标范围内；指导县级办理农机执法案件45件以上；农机持证率达83%以上，农机挂牌率达81%以上，农机检验率达84%以上。</t>
  </si>
  <si>
    <t>农机检验率</t>
  </si>
  <si>
    <t>84</t>
  </si>
  <si>
    <t xml:space="preserve">农机检验率 </t>
  </si>
  <si>
    <t>农机持证率</t>
  </si>
  <si>
    <t>83</t>
  </si>
  <si>
    <t xml:space="preserve">农机持证率 </t>
  </si>
  <si>
    <t>农机执法案件</t>
  </si>
  <si>
    <t>45</t>
  </si>
  <si>
    <t xml:space="preserve">安全生产责任制落实 </t>
  </si>
  <si>
    <t>农机挂牌率</t>
  </si>
  <si>
    <t>81</t>
  </si>
  <si>
    <t xml:space="preserve">农机挂牌率 </t>
  </si>
  <si>
    <t xml:space="preserve">    曲靖市动物及动物产品安全监管项目补助资金</t>
  </si>
  <si>
    <t>动物检疫申报受理率达100%，电子出证率达100%，完成云南省农业厅下达的动物耳标佩戴任务达100%，指导9县（市、区）动物卫生监督所办理动物卫生执法案件90件。</t>
  </si>
  <si>
    <t>服务对象满意度</t>
  </si>
  <si>
    <t>重大动物疫病防控</t>
  </si>
  <si>
    <t xml:space="preserve">重大动物疫病防控 </t>
  </si>
  <si>
    <t>动物检疫证明电子出证率</t>
  </si>
  <si>
    <t xml:space="preserve">动物检疫证明电子出证率 </t>
  </si>
  <si>
    <t>案件查处率</t>
  </si>
  <si>
    <t>动物检疫申报受理率</t>
  </si>
  <si>
    <t xml:space="preserve">动物检疫申报受理率 </t>
  </si>
  <si>
    <t>11.项目支出绩效目标表（另文下达）</t>
  </si>
  <si>
    <t>我单位无另文下达的项目支出，故此表为空表。</t>
  </si>
  <si>
    <t>12.政府性基金预算支出预算表</t>
  </si>
  <si>
    <t>本年政府性基金预算支出</t>
  </si>
  <si>
    <t>我单位无政府性基金预算，故此表为空表。</t>
  </si>
  <si>
    <t>13.国有资本经营预算支出表</t>
  </si>
  <si>
    <t>单位：曲靖市农业农村局</t>
  </si>
  <si>
    <t>本年国有资本经营预算支出</t>
  </si>
  <si>
    <t>我单位无国有资本经营预算支出，故此表为空表</t>
  </si>
  <si>
    <t>14.部门政府采购预算表</t>
  </si>
  <si>
    <t>预算项目</t>
  </si>
  <si>
    <t>采购项目</t>
  </si>
  <si>
    <t>采购目录</t>
  </si>
  <si>
    <t>计量
单位</t>
  </si>
  <si>
    <t>数量</t>
  </si>
  <si>
    <t>面向中小企业预留资金</t>
  </si>
  <si>
    <t>政府性
基金</t>
  </si>
  <si>
    <t>国有资本经营收入</t>
  </si>
  <si>
    <t>财政专户管理的收入</t>
  </si>
  <si>
    <t>单位自筹</t>
  </si>
  <si>
    <t>上年结转</t>
  </si>
  <si>
    <t>采购用</t>
  </si>
  <si>
    <t>A110503 兽用疫苗</t>
  </si>
  <si>
    <t>头</t>
  </si>
  <si>
    <t>14850000</t>
  </si>
  <si>
    <t>项目用</t>
  </si>
  <si>
    <t>A02010104 台式计算机</t>
  </si>
  <si>
    <t>台</t>
  </si>
  <si>
    <t>A060302 木骨架为主的椅凳类</t>
  </si>
  <si>
    <t>把</t>
  </si>
  <si>
    <t>A060501 木质柜类</t>
  </si>
  <si>
    <t>A060205 木制台、桌类</t>
  </si>
  <si>
    <t>项目用办公桌椅</t>
  </si>
  <si>
    <t>打印复印机</t>
  </si>
  <si>
    <t>A020201 复印机</t>
  </si>
  <si>
    <t>电脑</t>
  </si>
  <si>
    <t>农居办项目使用</t>
  </si>
  <si>
    <t>A02010105 便携式计算机</t>
  </si>
  <si>
    <t>A0202050101 数字照相机</t>
  </si>
  <si>
    <t>农办会议室使用</t>
  </si>
  <si>
    <t>张</t>
  </si>
  <si>
    <t>51</t>
  </si>
  <si>
    <t>调查、采样设备</t>
  </si>
  <si>
    <t>A020299 其他办公设备</t>
  </si>
  <si>
    <t>检测室载气、耗材</t>
  </si>
  <si>
    <t>A021210 化学计量标准器具</t>
  </si>
  <si>
    <t xml:space="preserve">检测室加工设备
</t>
  </si>
  <si>
    <t>A020599 其他机械设备</t>
  </si>
  <si>
    <t>计算机</t>
  </si>
  <si>
    <t>检验检测仪器设备购置费</t>
  </si>
  <si>
    <t>A031099 其他农业和林业机械</t>
  </si>
  <si>
    <t>项目用电脑</t>
  </si>
  <si>
    <t>项目用打印机</t>
  </si>
  <si>
    <t>A0201060102 激光打印机</t>
  </si>
  <si>
    <t>C1204 物业管理服务</t>
  </si>
  <si>
    <t>书柜</t>
  </si>
  <si>
    <t>A060503 金属质柜类</t>
  </si>
  <si>
    <t>办公桌椅</t>
  </si>
  <si>
    <t>电视机</t>
  </si>
  <si>
    <t>A02091001 普通电视设备（电视机）</t>
  </si>
  <si>
    <t>套</t>
  </si>
  <si>
    <t>执法记录仪</t>
  </si>
  <si>
    <t>15.政府购买服务预算表</t>
  </si>
  <si>
    <t>政府购买服务项目</t>
  </si>
  <si>
    <t>政府购买服务指导性目录代码</t>
  </si>
  <si>
    <t>基本支出/项目支出</t>
  </si>
  <si>
    <t>所属服务类别</t>
  </si>
  <si>
    <t>所属服务领域</t>
  </si>
  <si>
    <t>购买内容简述</t>
  </si>
  <si>
    <t>国有资本经营收益</t>
  </si>
  <si>
    <t>我单位无政府购买服务预算，故此表为空表。</t>
  </si>
  <si>
    <t>16.市对下转移支付预算表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</si>
  <si>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</si>
  <si>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</si>
  <si>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</si>
  <si>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</si>
  <si>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</si>
  <si>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</si>
  <si>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</si>
  <si>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</si>
  <si>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</si>
  <si>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</si>
  <si>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</si>
  <si>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</si>
  <si>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</si>
  <si>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 xml:space="preserve">    曲靖市亚行长江绿色生态廊道项目专项资金</t>
  </si>
  <si>
    <t>17.市对下转移支付绩效目标表</t>
  </si>
  <si>
    <t xml:space="preserve"> 建设高标准农田1.89万亩</t>
  </si>
  <si>
    <t>项目区农民满意度</t>
  </si>
  <si>
    <t>项目管理、资金管理、综合管理</t>
  </si>
  <si>
    <t>建设水保林面积</t>
  </si>
  <si>
    <t>0.1</t>
  </si>
  <si>
    <t>化学杀虫剂减施</t>
  </si>
  <si>
    <t>建设高标准农田面积</t>
  </si>
  <si>
    <t>1.89</t>
  </si>
  <si>
    <t>建设经济林面积</t>
  </si>
  <si>
    <t>2.496</t>
  </si>
  <si>
    <t>化肥减施</t>
  </si>
  <si>
    <t>18.新增资产配置表</t>
  </si>
  <si>
    <t>资产类别</t>
  </si>
  <si>
    <t>资产分类代码.名称</t>
  </si>
  <si>
    <t>资产名称</t>
  </si>
  <si>
    <t>计量单位</t>
  </si>
  <si>
    <t>单价</t>
  </si>
  <si>
    <t>金额</t>
  </si>
  <si>
    <t>资金性质</t>
  </si>
  <si>
    <t>通用设备</t>
  </si>
  <si>
    <t>台式计算机</t>
  </si>
  <si>
    <t>家具、用具、装具及动植物</t>
  </si>
  <si>
    <t xml:space="preserve"> 木质柜类</t>
  </si>
  <si>
    <t>复印机</t>
  </si>
  <si>
    <t xml:space="preserve"> 台式计算机</t>
  </si>
  <si>
    <t xml:space="preserve"> 便携式计算机</t>
  </si>
  <si>
    <t>数字照相机</t>
  </si>
  <si>
    <t xml:space="preserve"> 木制台、桌类</t>
  </si>
  <si>
    <t>检测室加工设备</t>
  </si>
  <si>
    <t>专用设备</t>
  </si>
  <si>
    <t>检验检测仪器设备</t>
  </si>
  <si>
    <t>激光打印机</t>
  </si>
  <si>
    <t xml:space="preserve">  </t>
  </si>
  <si>
    <t>与12表的差异原因是兽用疫苗等采购项目不形成资产</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</si>
</sst>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 numFmtId="177" formatCode="0.00_ "/>
  </numFmts>
  <fonts count="56">
    <font>
      <sz val="9"/>
      <name val="微软雅黑"/>
      <charset val="1"/>
    </font>
    <font>
      <b/>
      <sz val="9"/>
      <name val="宋体"/>
      <charset val="134"/>
    </font>
    <font>
      <sz val="10"/>
      <name val="宋体"/>
      <charset val="134"/>
    </font>
    <font>
      <sz val="9"/>
      <name val="宋体"/>
      <charset val="134"/>
    </font>
    <font>
      <sz val="9"/>
      <color rgb="FF000000"/>
      <name val="宋体"/>
      <charset val="134"/>
    </font>
    <font>
      <b/>
      <sz val="22"/>
      <color rgb="FF000000"/>
      <name val="宋体"/>
      <charset val="134"/>
    </font>
    <font>
      <b/>
      <sz val="23"/>
      <color rgb="FF000000"/>
      <name val="宋体"/>
      <charset val="134"/>
    </font>
    <font>
      <sz val="11"/>
      <color rgb="FF000000"/>
      <name val="宋体"/>
      <charset val="134"/>
    </font>
    <font>
      <b/>
      <sz val="10"/>
      <name val="宋体"/>
      <charset val="134"/>
    </font>
    <font>
      <sz val="11"/>
      <name val="宋体"/>
      <charset val="134"/>
    </font>
    <font>
      <sz val="10"/>
      <name val="Arial"/>
      <charset val="134"/>
    </font>
    <font>
      <sz val="24"/>
      <color rgb="FF000000"/>
      <name val="宋体"/>
      <charset val="134"/>
    </font>
    <font>
      <sz val="10"/>
      <color rgb="FF000000"/>
      <name val="宋体"/>
      <charset val="134"/>
    </font>
    <font>
      <sz val="32"/>
      <color rgb="FF000000"/>
      <name val="宋体"/>
      <charset val="134"/>
    </font>
    <font>
      <sz val="30"/>
      <name val="宋体"/>
      <charset val="134"/>
    </font>
    <font>
      <sz val="19"/>
      <color rgb="FF000000"/>
      <name val="宋体"/>
      <charset val="134"/>
    </font>
    <font>
      <sz val="9"/>
      <color theme="1"/>
      <name val="宋体"/>
      <charset val="134"/>
    </font>
    <font>
      <sz val="16"/>
      <color rgb="FF000000"/>
      <name val="宋体"/>
      <charset val="134"/>
    </font>
    <font>
      <sz val="34"/>
      <name val="宋体"/>
      <charset val="134"/>
    </font>
    <font>
      <b/>
      <sz val="10"/>
      <name val="Arial"/>
      <charset val="134"/>
    </font>
    <font>
      <b/>
      <sz val="9"/>
      <color rgb="FF000000"/>
      <name val="宋体"/>
      <charset val="134"/>
    </font>
    <font>
      <sz val="10"/>
      <color rgb="FFFFFFFF"/>
      <name val="宋体"/>
      <charset val="134"/>
    </font>
    <font>
      <sz val="16"/>
      <name val="宋体"/>
      <charset val="134"/>
    </font>
    <font>
      <sz val="11"/>
      <color rgb="FFFFFFFF"/>
      <name val="宋体"/>
      <charset val="134"/>
    </font>
    <font>
      <sz val="24"/>
      <name val="宋体"/>
      <charset val="134"/>
    </font>
    <font>
      <sz val="12"/>
      <name val="宋体"/>
      <charset val="134"/>
    </font>
    <font>
      <sz val="11"/>
      <color indexed="8"/>
      <name val="宋体"/>
      <charset val="134"/>
    </font>
    <font>
      <sz val="9"/>
      <color indexed="8"/>
      <name val="宋体"/>
      <charset val="134"/>
    </font>
    <font>
      <sz val="10"/>
      <color indexed="8"/>
      <name val="宋体"/>
      <charset val="134"/>
    </font>
    <font>
      <b/>
      <sz val="11"/>
      <name val="宋体"/>
      <charset val="134"/>
    </font>
    <font>
      <b/>
      <sz val="9"/>
      <color indexed="8"/>
      <name val="宋体"/>
      <charset val="134"/>
    </font>
    <font>
      <sz val="20"/>
      <color rgb="FF000000"/>
      <name val="宋体"/>
      <charset val="134"/>
    </font>
    <font>
      <b/>
      <sz val="11"/>
      <color rgb="FF000000"/>
      <name val="宋体"/>
      <charset val="134"/>
    </font>
    <font>
      <sz val="30"/>
      <color rgb="FF000000"/>
      <name val="宋体"/>
      <charset val="134"/>
    </font>
    <font>
      <sz val="18"/>
      <name val="宋体"/>
      <charset val="134"/>
    </font>
    <font>
      <b/>
      <sz val="11"/>
      <color theme="3"/>
      <name val="宋体"/>
      <charset val="134"/>
      <scheme val="minor"/>
    </font>
    <font>
      <sz val="11"/>
      <color rgb="FF9C0006"/>
      <name val="宋体"/>
      <charset val="0"/>
      <scheme val="minor"/>
    </font>
    <font>
      <i/>
      <sz val="11"/>
      <color rgb="FF7F7F7F"/>
      <name val="宋体"/>
      <charset val="0"/>
      <scheme val="minor"/>
    </font>
    <font>
      <u/>
      <sz val="11"/>
      <color rgb="FF0000FF"/>
      <name val="宋体"/>
      <charset val="0"/>
      <scheme val="minor"/>
    </font>
    <font>
      <sz val="11"/>
      <color theme="1"/>
      <name val="宋体"/>
      <charset val="0"/>
      <scheme val="minor"/>
    </font>
    <font>
      <b/>
      <sz val="13"/>
      <color theme="3"/>
      <name val="宋体"/>
      <charset val="134"/>
      <scheme val="minor"/>
    </font>
    <font>
      <sz val="11"/>
      <color theme="1"/>
      <name val="宋体"/>
      <charset val="134"/>
      <scheme val="minor"/>
    </font>
    <font>
      <b/>
      <sz val="15"/>
      <color theme="3"/>
      <name val="宋体"/>
      <charset val="134"/>
      <scheme val="minor"/>
    </font>
    <font>
      <sz val="11"/>
      <color rgb="FFFF0000"/>
      <name val="宋体"/>
      <charset val="0"/>
      <scheme val="minor"/>
    </font>
    <font>
      <sz val="11"/>
      <color theme="0"/>
      <name val="宋体"/>
      <charset val="0"/>
      <scheme val="minor"/>
    </font>
    <font>
      <sz val="11"/>
      <color rgb="FF3F3F76"/>
      <name val="宋体"/>
      <charset val="0"/>
      <scheme val="minor"/>
    </font>
    <font>
      <sz val="11"/>
      <color rgb="FFFA7D00"/>
      <name val="宋体"/>
      <charset val="0"/>
      <scheme val="minor"/>
    </font>
    <font>
      <u/>
      <sz val="11"/>
      <color rgb="FF800080"/>
      <name val="宋体"/>
      <charset val="0"/>
      <scheme val="minor"/>
    </font>
    <font>
      <b/>
      <sz val="18"/>
      <color theme="3"/>
      <name val="宋体"/>
      <charset val="134"/>
      <scheme val="minor"/>
    </font>
    <font>
      <b/>
      <sz val="11"/>
      <color rgb="FF3F3F3F"/>
      <name val="宋体"/>
      <charset val="0"/>
      <scheme val="minor"/>
    </font>
    <font>
      <b/>
      <sz val="11"/>
      <color rgb="FFFFFFFF"/>
      <name val="宋体"/>
      <charset val="0"/>
      <scheme val="minor"/>
    </font>
    <font>
      <b/>
      <sz val="11"/>
      <color rgb="FFFA7D00"/>
      <name val="宋体"/>
      <charset val="0"/>
      <scheme val="minor"/>
    </font>
    <font>
      <b/>
      <sz val="11"/>
      <color theme="1"/>
      <name val="宋体"/>
      <charset val="0"/>
      <scheme val="minor"/>
    </font>
    <font>
      <sz val="11"/>
      <color rgb="FF9C6500"/>
      <name val="宋体"/>
      <charset val="0"/>
      <scheme val="minor"/>
    </font>
    <font>
      <sz val="11"/>
      <color rgb="FF006100"/>
      <name val="宋体"/>
      <charset val="0"/>
      <scheme val="minor"/>
    </font>
    <font>
      <sz val="9"/>
      <name val="微软雅黑"/>
      <charset val="134"/>
    </font>
  </fonts>
  <fills count="3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C7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CC9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9"/>
        <bgColor indexed="64"/>
      </patternFill>
    </fill>
    <fill>
      <patternFill patternType="solid">
        <fgColor theme="8" tint="0.599993896298105"/>
        <bgColor indexed="64"/>
      </patternFill>
    </fill>
  </fills>
  <borders count="3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rgb="FF000000"/>
      </right>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style="thin">
        <color rgb="FF000000"/>
      </left>
      <right/>
      <top/>
      <bottom/>
      <diagonal/>
    </border>
    <border>
      <left style="thin">
        <color auto="1"/>
      </left>
      <right style="thin">
        <color auto="1"/>
      </right>
      <top style="thin">
        <color auto="1"/>
      </top>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indexed="0"/>
      </left>
      <right style="thin">
        <color indexed="0"/>
      </right>
      <top style="thin">
        <color indexed="0"/>
      </top>
      <bottom style="thin">
        <color indexed="0"/>
      </bottom>
      <diagonal/>
    </border>
    <border>
      <left/>
      <right/>
      <top style="thin">
        <color indexed="0"/>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alignment vertical="top"/>
      <protection locked="0"/>
    </xf>
    <xf numFmtId="42" fontId="41" fillId="0" borderId="0" applyFont="0" applyFill="0" applyBorder="0" applyAlignment="0" applyProtection="0">
      <alignment vertical="center"/>
    </xf>
    <xf numFmtId="0" fontId="39" fillId="5" borderId="0" applyNumberFormat="0" applyBorder="0" applyAlignment="0" applyProtection="0">
      <alignment vertical="center"/>
    </xf>
    <xf numFmtId="0" fontId="45" fillId="9" borderId="26" applyNumberFormat="0" applyAlignment="0" applyProtection="0">
      <alignment vertical="center"/>
    </xf>
    <xf numFmtId="44" fontId="41" fillId="0" borderId="0" applyFont="0" applyFill="0" applyBorder="0" applyAlignment="0" applyProtection="0">
      <alignment vertical="center"/>
    </xf>
    <xf numFmtId="41" fontId="41" fillId="0" borderId="0" applyFont="0" applyFill="0" applyBorder="0" applyAlignment="0" applyProtection="0">
      <alignment vertical="center"/>
    </xf>
    <xf numFmtId="0" fontId="39" fillId="6" borderId="0" applyNumberFormat="0" applyBorder="0" applyAlignment="0" applyProtection="0">
      <alignment vertical="center"/>
    </xf>
    <xf numFmtId="0" fontId="36" fillId="4" borderId="0" applyNumberFormat="0" applyBorder="0" applyAlignment="0" applyProtection="0">
      <alignment vertical="center"/>
    </xf>
    <xf numFmtId="43" fontId="41" fillId="0" borderId="0" applyFont="0" applyFill="0" applyBorder="0" applyAlignment="0" applyProtection="0">
      <alignment vertical="center"/>
    </xf>
    <xf numFmtId="0" fontId="44" fillId="10" borderId="0" applyNumberFormat="0" applyBorder="0" applyAlignment="0" applyProtection="0">
      <alignment vertical="center"/>
    </xf>
    <xf numFmtId="0" fontId="38" fillId="0" borderId="0" applyNumberFormat="0" applyFill="0" applyBorder="0" applyAlignment="0" applyProtection="0">
      <alignment vertical="center"/>
    </xf>
    <xf numFmtId="9" fontId="41" fillId="0" borderId="0" applyFont="0" applyFill="0" applyBorder="0" applyAlignment="0" applyProtection="0">
      <alignment vertical="center"/>
    </xf>
    <xf numFmtId="0" fontId="47" fillId="0" borderId="0" applyNumberFormat="0" applyFill="0" applyBorder="0" applyAlignment="0" applyProtection="0">
      <alignment vertical="center"/>
    </xf>
    <xf numFmtId="0" fontId="41" fillId="11" borderId="28" applyNumberFormat="0" applyFont="0" applyAlignment="0" applyProtection="0">
      <alignment vertical="center"/>
    </xf>
    <xf numFmtId="0" fontId="44" fillId="13" borderId="0" applyNumberFormat="0" applyBorder="0" applyAlignment="0" applyProtection="0">
      <alignment vertical="center"/>
    </xf>
    <xf numFmtId="0" fontId="3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2" fillId="0" borderId="25" applyNumberFormat="0" applyFill="0" applyAlignment="0" applyProtection="0">
      <alignment vertical="center"/>
    </xf>
    <xf numFmtId="0" fontId="40" fillId="0" borderId="25" applyNumberFormat="0" applyFill="0" applyAlignment="0" applyProtection="0">
      <alignment vertical="center"/>
    </xf>
    <xf numFmtId="0" fontId="44" fillId="14" borderId="0" applyNumberFormat="0" applyBorder="0" applyAlignment="0" applyProtection="0">
      <alignment vertical="center"/>
    </xf>
    <xf numFmtId="0" fontId="35" fillId="0" borderId="29" applyNumberFormat="0" applyFill="0" applyAlignment="0" applyProtection="0">
      <alignment vertical="center"/>
    </xf>
    <xf numFmtId="0" fontId="44" fillId="17" borderId="0" applyNumberFormat="0" applyBorder="0" applyAlignment="0" applyProtection="0">
      <alignment vertical="center"/>
    </xf>
    <xf numFmtId="0" fontId="49" fillId="19" borderId="30" applyNumberFormat="0" applyAlignment="0" applyProtection="0">
      <alignment vertical="center"/>
    </xf>
    <xf numFmtId="0" fontId="51" fillId="19" borderId="26" applyNumberFormat="0" applyAlignment="0" applyProtection="0">
      <alignment vertical="center"/>
    </xf>
    <xf numFmtId="0" fontId="50" fillId="20" borderId="31" applyNumberFormat="0" applyAlignment="0" applyProtection="0">
      <alignment vertical="center"/>
    </xf>
    <xf numFmtId="0" fontId="39" fillId="21" borderId="0" applyNumberFormat="0" applyBorder="0" applyAlignment="0" applyProtection="0">
      <alignment vertical="center"/>
    </xf>
    <xf numFmtId="0" fontId="44" fillId="22" borderId="0" applyNumberFormat="0" applyBorder="0" applyAlignment="0" applyProtection="0">
      <alignment vertical="center"/>
    </xf>
    <xf numFmtId="0" fontId="46" fillId="0" borderId="27" applyNumberFormat="0" applyFill="0" applyAlignment="0" applyProtection="0">
      <alignment vertical="center"/>
    </xf>
    <xf numFmtId="0" fontId="52" fillId="0" borderId="32" applyNumberFormat="0" applyFill="0" applyAlignment="0" applyProtection="0">
      <alignment vertical="center"/>
    </xf>
    <xf numFmtId="0" fontId="54" fillId="26" borderId="0" applyNumberFormat="0" applyBorder="0" applyAlignment="0" applyProtection="0">
      <alignment vertical="center"/>
    </xf>
    <xf numFmtId="0" fontId="53" fillId="25" borderId="0" applyNumberFormat="0" applyBorder="0" applyAlignment="0" applyProtection="0">
      <alignment vertical="center"/>
    </xf>
    <xf numFmtId="0" fontId="39" fillId="28" borderId="0" applyNumberFormat="0" applyBorder="0" applyAlignment="0" applyProtection="0">
      <alignment vertical="center"/>
    </xf>
    <xf numFmtId="0" fontId="44" fillId="18" borderId="0" applyNumberFormat="0" applyBorder="0" applyAlignment="0" applyProtection="0">
      <alignment vertical="center"/>
    </xf>
    <xf numFmtId="0" fontId="39" fillId="12" borderId="0" applyNumberFormat="0" applyBorder="0" applyAlignment="0" applyProtection="0">
      <alignment vertical="center"/>
    </xf>
    <xf numFmtId="0" fontId="39" fillId="16"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4" fillId="29" borderId="0" applyNumberFormat="0" applyBorder="0" applyAlignment="0" applyProtection="0">
      <alignment vertical="center"/>
    </xf>
    <xf numFmtId="0" fontId="44" fillId="32" borderId="0" applyNumberFormat="0" applyBorder="0" applyAlignment="0" applyProtection="0">
      <alignment vertical="center"/>
    </xf>
    <xf numFmtId="0" fontId="39" fillId="8" borderId="0" applyNumberFormat="0" applyBorder="0" applyAlignment="0" applyProtection="0">
      <alignment vertical="center"/>
    </xf>
    <xf numFmtId="0" fontId="39" fillId="24" borderId="0" applyNumberFormat="0" applyBorder="0" applyAlignment="0" applyProtection="0">
      <alignment vertical="center"/>
    </xf>
    <xf numFmtId="0" fontId="44" fillId="23" borderId="0" applyNumberFormat="0" applyBorder="0" applyAlignment="0" applyProtection="0">
      <alignment vertical="center"/>
    </xf>
    <xf numFmtId="0" fontId="25" fillId="0" borderId="0"/>
    <xf numFmtId="0" fontId="39" fillId="34" borderId="0" applyNumberFormat="0" applyBorder="0" applyAlignment="0" applyProtection="0">
      <alignment vertical="center"/>
    </xf>
    <xf numFmtId="0" fontId="44" fillId="7" borderId="0" applyNumberFormat="0" applyBorder="0" applyAlignment="0" applyProtection="0">
      <alignment vertical="center"/>
    </xf>
    <xf numFmtId="0" fontId="44" fillId="33" borderId="0" applyNumberFormat="0" applyBorder="0" applyAlignment="0" applyProtection="0">
      <alignment vertical="center"/>
    </xf>
    <xf numFmtId="0" fontId="39" fillId="27" borderId="0" applyNumberFormat="0" applyBorder="0" applyAlignment="0" applyProtection="0">
      <alignment vertical="center"/>
    </xf>
    <xf numFmtId="0" fontId="44" fillId="15" borderId="0" applyNumberFormat="0" applyBorder="0" applyAlignment="0" applyProtection="0">
      <alignment vertical="center"/>
    </xf>
    <xf numFmtId="0" fontId="55" fillId="0" borderId="0">
      <alignment vertical="top"/>
      <protection locked="0"/>
    </xf>
    <xf numFmtId="0" fontId="2" fillId="0" borderId="0"/>
  </cellStyleXfs>
  <cellXfs count="326">
    <xf numFmtId="0" fontId="0" fillId="0" borderId="0" xfId="0" applyFont="1" applyFill="1" applyBorder="1" applyAlignment="1" applyProtection="1">
      <alignment vertical="top"/>
      <protection locked="0"/>
    </xf>
    <xf numFmtId="0" fontId="1" fillId="0" borderId="0" xfId="50" applyFont="1" applyFill="1" applyBorder="1" applyAlignment="1" applyProtection="1">
      <alignment vertical="top"/>
      <protection locked="0"/>
    </xf>
    <xf numFmtId="0" fontId="2" fillId="0" borderId="0" xfId="50" applyFont="1" applyFill="1" applyBorder="1" applyAlignment="1" applyProtection="1">
      <alignment vertical="center"/>
    </xf>
    <xf numFmtId="0" fontId="3" fillId="0" borderId="0" xfId="50" applyFont="1" applyFill="1" applyBorder="1" applyAlignment="1" applyProtection="1">
      <alignment vertical="top"/>
      <protection locked="0"/>
    </xf>
    <xf numFmtId="0" fontId="4" fillId="0" borderId="0" xfId="50" applyFont="1" applyFill="1" applyBorder="1" applyAlignment="1" applyProtection="1">
      <alignment horizontal="right" vertical="center"/>
    </xf>
    <xf numFmtId="0" fontId="5" fillId="0" borderId="0" xfId="50" applyFont="1" applyFill="1" applyBorder="1" applyAlignment="1" applyProtection="1">
      <alignment horizontal="center" vertical="center" wrapText="1"/>
    </xf>
    <xf numFmtId="0" fontId="6" fillId="0" borderId="0" xfId="50" applyFont="1" applyFill="1" applyBorder="1" applyAlignment="1" applyProtection="1">
      <alignment horizontal="center" vertical="center"/>
    </xf>
    <xf numFmtId="0" fontId="7" fillId="0" borderId="0" xfId="50" applyFont="1" applyFill="1" applyBorder="1" applyAlignment="1" applyProtection="1">
      <alignment horizontal="left" vertical="center"/>
    </xf>
    <xf numFmtId="0" fontId="7" fillId="0" borderId="0" xfId="50" applyFont="1" applyFill="1" applyBorder="1" applyAlignment="1" applyProtection="1">
      <alignment vertical="center"/>
    </xf>
    <xf numFmtId="0" fontId="7" fillId="0" borderId="1" xfId="50" applyFont="1" applyFill="1" applyBorder="1" applyAlignment="1" applyProtection="1">
      <alignment horizontal="center" vertical="center" wrapText="1"/>
    </xf>
    <xf numFmtId="0" fontId="7" fillId="0" borderId="2" xfId="50" applyFont="1" applyFill="1" applyBorder="1" applyAlignment="1" applyProtection="1">
      <alignment horizontal="center" vertical="center" wrapText="1"/>
    </xf>
    <xf numFmtId="0" fontId="7" fillId="0" borderId="3" xfId="50" applyFont="1" applyFill="1" applyBorder="1" applyAlignment="1" applyProtection="1">
      <alignment horizontal="center" vertical="center" wrapText="1"/>
    </xf>
    <xf numFmtId="0" fontId="7" fillId="0" borderId="4" xfId="50" applyFont="1" applyFill="1" applyBorder="1" applyAlignment="1" applyProtection="1">
      <alignment horizontal="center" vertical="center" wrapText="1"/>
    </xf>
    <xf numFmtId="0" fontId="7" fillId="0" borderId="5" xfId="50" applyFont="1" applyFill="1" applyBorder="1" applyAlignment="1" applyProtection="1">
      <alignment horizontal="center" vertical="center" wrapText="1"/>
    </xf>
    <xf numFmtId="0" fontId="4" fillId="0" borderId="6" xfId="50" applyFont="1" applyFill="1" applyBorder="1" applyAlignment="1" applyProtection="1">
      <alignment horizontal="right" vertical="center"/>
    </xf>
    <xf numFmtId="0" fontId="4" fillId="0" borderId="5" xfId="50" applyFont="1" applyFill="1" applyBorder="1" applyAlignment="1" applyProtection="1">
      <alignment vertical="center" wrapText="1"/>
    </xf>
    <xf numFmtId="0" fontId="4" fillId="0" borderId="7" xfId="50" applyFont="1" applyFill="1" applyBorder="1" applyAlignment="1" applyProtection="1">
      <alignment vertical="center" wrapText="1"/>
    </xf>
    <xf numFmtId="0" fontId="4" fillId="0" borderId="5" xfId="50" applyFont="1" applyFill="1" applyBorder="1" applyAlignment="1" applyProtection="1">
      <alignment horizontal="center" vertical="center" wrapText="1"/>
    </xf>
    <xf numFmtId="0" fontId="4" fillId="0" borderId="5" xfId="50" applyFont="1" applyFill="1" applyBorder="1" applyAlignment="1" applyProtection="1">
      <alignment horizontal="center" vertical="center"/>
    </xf>
    <xf numFmtId="0" fontId="2" fillId="0" borderId="5" xfId="50" applyFont="1" applyFill="1" applyBorder="1" applyAlignment="1" applyProtection="1">
      <alignment vertical="center"/>
    </xf>
    <xf numFmtId="0" fontId="2" fillId="0" borderId="5" xfId="50" applyFont="1" applyFill="1" applyBorder="1" applyAlignment="1" applyProtection="1">
      <alignment horizontal="center" vertical="center"/>
    </xf>
    <xf numFmtId="0" fontId="2" fillId="0" borderId="6" xfId="50" applyFont="1" applyFill="1" applyBorder="1" applyAlignment="1" applyProtection="1">
      <alignment vertical="center"/>
    </xf>
    <xf numFmtId="4" fontId="4" fillId="0" borderId="5" xfId="50" applyNumberFormat="1" applyFont="1" applyFill="1" applyBorder="1" applyAlignment="1" applyProtection="1">
      <alignment horizontal="center" vertical="center"/>
      <protection locked="0"/>
    </xf>
    <xf numFmtId="4" fontId="4" fillId="0" borderId="6" xfId="50" applyNumberFormat="1" applyFont="1" applyFill="1" applyBorder="1" applyAlignment="1" applyProtection="1">
      <alignment vertical="center"/>
      <protection locked="0"/>
    </xf>
    <xf numFmtId="0" fontId="8" fillId="0" borderId="6" xfId="50" applyFont="1" applyFill="1" applyBorder="1" applyAlignment="1" applyProtection="1">
      <alignment horizontal="center" vertical="center"/>
    </xf>
    <xf numFmtId="0" fontId="8" fillId="0" borderId="8" xfId="50" applyFont="1" applyFill="1" applyBorder="1" applyAlignment="1" applyProtection="1">
      <alignment horizontal="center" vertical="center"/>
    </xf>
    <xf numFmtId="0" fontId="8" fillId="0" borderId="9" xfId="50" applyFont="1" applyFill="1" applyBorder="1" applyAlignment="1" applyProtection="1">
      <alignment horizontal="center" vertical="center"/>
    </xf>
    <xf numFmtId="0" fontId="8" fillId="0" borderId="5" xfId="50" applyFont="1" applyFill="1" applyBorder="1" applyAlignment="1" applyProtection="1">
      <alignment vertical="center"/>
    </xf>
    <xf numFmtId="0" fontId="8" fillId="0" borderId="6" xfId="50" applyFont="1" applyFill="1" applyBorder="1" applyAlignment="1" applyProtection="1">
      <alignment vertical="center"/>
    </xf>
    <xf numFmtId="0" fontId="9" fillId="0" borderId="0" xfId="50" applyFont="1" applyFill="1" applyBorder="1" applyAlignment="1" applyProtection="1">
      <alignment vertical="center"/>
    </xf>
    <xf numFmtId="0" fontId="3" fillId="0" borderId="5" xfId="50" applyFont="1" applyFill="1" applyBorder="1" applyAlignment="1" applyProtection="1">
      <alignment vertical="top"/>
      <protection locked="0"/>
    </xf>
    <xf numFmtId="0" fontId="1" fillId="0" borderId="5" xfId="50" applyFont="1" applyFill="1" applyBorder="1" applyAlignment="1" applyProtection="1">
      <alignment vertical="top"/>
      <protection locked="0"/>
    </xf>
    <xf numFmtId="0" fontId="9" fillId="0" borderId="0" xfId="50" applyFont="1" applyFill="1" applyBorder="1" applyAlignment="1" applyProtection="1">
      <alignment vertical="top"/>
      <protection locked="0"/>
    </xf>
    <xf numFmtId="0" fontId="10" fillId="0" borderId="0" xfId="50" applyFont="1" applyFill="1" applyBorder="1" applyAlignment="1" applyProtection="1"/>
    <xf numFmtId="0" fontId="11" fillId="0" borderId="0" xfId="50" applyFont="1" applyFill="1" applyBorder="1" applyAlignment="1" applyProtection="1">
      <alignment horizontal="center" vertical="center"/>
    </xf>
    <xf numFmtId="0" fontId="11" fillId="0" borderId="0" xfId="50" applyFont="1" applyFill="1" applyBorder="1" applyAlignment="1" applyProtection="1">
      <alignment horizontal="center" vertical="center"/>
      <protection locked="0"/>
    </xf>
    <xf numFmtId="0" fontId="7" fillId="0" borderId="0" xfId="50" applyFont="1" applyFill="1" applyBorder="1" applyAlignment="1" applyProtection="1">
      <alignment horizontal="left" vertical="center"/>
      <protection locked="0"/>
    </xf>
    <xf numFmtId="0" fontId="7" fillId="0" borderId="1" xfId="50" applyFont="1" applyFill="1" applyBorder="1" applyAlignment="1" applyProtection="1">
      <alignment horizontal="center" vertical="center"/>
      <protection locked="0"/>
    </xf>
    <xf numFmtId="0" fontId="7" fillId="0" borderId="1" xfId="50" applyFont="1" applyFill="1" applyBorder="1" applyAlignment="1" applyProtection="1">
      <alignment vertical="center" wrapText="1"/>
    </xf>
    <xf numFmtId="0" fontId="7" fillId="0" borderId="1" xfId="50" applyFont="1" applyFill="1" applyBorder="1" applyAlignment="1" applyProtection="1">
      <alignment vertical="center" wrapText="1"/>
      <protection locked="0"/>
    </xf>
    <xf numFmtId="0" fontId="7" fillId="0" borderId="3" xfId="50" applyFont="1" applyFill="1" applyBorder="1" applyAlignment="1" applyProtection="1">
      <alignment vertical="center" wrapText="1"/>
    </xf>
    <xf numFmtId="0" fontId="2" fillId="0" borderId="10" xfId="50" applyFont="1" applyFill="1" applyBorder="1" applyAlignment="1" applyProtection="1">
      <alignment vertical="center"/>
    </xf>
    <xf numFmtId="0" fontId="2" fillId="0" borderId="11" xfId="50" applyFont="1" applyFill="1" applyBorder="1" applyAlignment="1" applyProtection="1">
      <alignment vertical="center"/>
    </xf>
    <xf numFmtId="0" fontId="4" fillId="0" borderId="0" xfId="50" applyFont="1" applyFill="1" applyBorder="1" applyAlignment="1" applyProtection="1">
      <alignment horizontal="right" vertical="center"/>
      <protection locked="0"/>
    </xf>
    <xf numFmtId="0" fontId="2" fillId="0" borderId="0" xfId="50" applyFont="1" applyFill="1" applyBorder="1" applyAlignment="1" applyProtection="1"/>
    <xf numFmtId="0" fontId="12" fillId="0" borderId="0" xfId="50" applyFont="1" applyFill="1" applyBorder="1" applyAlignment="1" applyProtection="1">
      <alignment horizontal="right" vertical="center"/>
    </xf>
    <xf numFmtId="0" fontId="13" fillId="0" borderId="0" xfId="50" applyFont="1" applyFill="1" applyBorder="1" applyAlignment="1" applyProtection="1">
      <alignment horizontal="center" vertical="center" wrapText="1"/>
    </xf>
    <xf numFmtId="0" fontId="13" fillId="0" borderId="0" xfId="50" applyFont="1" applyFill="1" applyBorder="1" applyAlignment="1" applyProtection="1">
      <alignment horizontal="center" vertical="center"/>
    </xf>
    <xf numFmtId="0" fontId="7" fillId="0" borderId="0" xfId="50" applyFont="1" applyFill="1" applyBorder="1" applyAlignment="1" applyProtection="1">
      <alignment horizontal="left" vertical="center" wrapText="1"/>
    </xf>
    <xf numFmtId="0" fontId="7" fillId="0" borderId="0" xfId="50" applyFont="1" applyFill="1" applyBorder="1" applyAlignment="1" applyProtection="1">
      <alignment wrapText="1"/>
    </xf>
    <xf numFmtId="0" fontId="7" fillId="0" borderId="0" xfId="50" applyFont="1" applyFill="1" applyBorder="1" applyAlignment="1" applyProtection="1">
      <alignment horizontal="right" wrapText="1"/>
    </xf>
    <xf numFmtId="0" fontId="7" fillId="0" borderId="3" xfId="50" applyFont="1" applyFill="1" applyBorder="1" applyAlignment="1" applyProtection="1">
      <alignment horizontal="center" vertical="center"/>
    </xf>
    <xf numFmtId="0" fontId="7" fillId="0" borderId="2" xfId="50" applyFont="1" applyFill="1" applyBorder="1" applyAlignment="1" applyProtection="1">
      <alignment horizontal="center" vertical="center"/>
    </xf>
    <xf numFmtId="0" fontId="7" fillId="0" borderId="12" xfId="50" applyFont="1" applyFill="1" applyBorder="1" applyAlignment="1" applyProtection="1">
      <alignment horizontal="center" vertical="center"/>
    </xf>
    <xf numFmtId="0" fontId="7" fillId="0" borderId="11" xfId="50" applyFont="1" applyFill="1" applyBorder="1" applyAlignment="1" applyProtection="1">
      <alignment horizontal="center" vertical="center"/>
    </xf>
    <xf numFmtId="0" fontId="7" fillId="0" borderId="10" xfId="50" applyFont="1" applyFill="1" applyBorder="1" applyAlignment="1" applyProtection="1">
      <alignment horizontal="center" vertical="center"/>
    </xf>
    <xf numFmtId="0" fontId="7" fillId="0" borderId="1" xfId="50" applyFont="1" applyFill="1" applyBorder="1" applyAlignment="1" applyProtection="1">
      <alignment horizontal="center" vertical="center"/>
    </xf>
    <xf numFmtId="0" fontId="9" fillId="0" borderId="2" xfId="50" applyFont="1" applyFill="1" applyBorder="1" applyAlignment="1" applyProtection="1">
      <alignment horizontal="center" vertical="center"/>
    </xf>
    <xf numFmtId="4" fontId="7" fillId="0" borderId="1" xfId="50" applyNumberFormat="1" applyFont="1" applyFill="1" applyBorder="1" applyAlignment="1" applyProtection="1">
      <alignment vertical="center"/>
    </xf>
    <xf numFmtId="4" fontId="9" fillId="0" borderId="2" xfId="50" applyNumberFormat="1" applyFont="1" applyFill="1" applyBorder="1" applyAlignment="1" applyProtection="1">
      <alignment vertical="center"/>
    </xf>
    <xf numFmtId="4" fontId="7" fillId="0" borderId="1" xfId="50" applyNumberFormat="1" applyFont="1" applyFill="1" applyBorder="1" applyAlignment="1" applyProtection="1">
      <alignment vertical="center"/>
      <protection locked="0"/>
    </xf>
    <xf numFmtId="4" fontId="9" fillId="0" borderId="2" xfId="50" applyNumberFormat="1" applyFont="1" applyFill="1" applyBorder="1" applyAlignment="1" applyProtection="1">
      <alignment vertical="center"/>
      <protection locked="0"/>
    </xf>
    <xf numFmtId="0" fontId="7" fillId="0" borderId="0" xfId="50" applyFont="1" applyFill="1" applyBorder="1" applyAlignment="1" applyProtection="1"/>
    <xf numFmtId="0" fontId="7" fillId="0" borderId="0" xfId="50" applyFont="1" applyFill="1" applyBorder="1" applyAlignment="1" applyProtection="1">
      <alignment horizontal="right"/>
      <protection locked="0"/>
    </xf>
    <xf numFmtId="0" fontId="14" fillId="0" borderId="0" xfId="50" applyFont="1" applyFill="1" applyBorder="1" applyAlignment="1" applyProtection="1">
      <alignment vertical="top"/>
      <protection locked="0"/>
    </xf>
    <xf numFmtId="0" fontId="2" fillId="0" borderId="0" xfId="50" applyFont="1" applyFill="1" applyBorder="1" applyAlignment="1" applyProtection="1">
      <alignment wrapText="1"/>
    </xf>
    <xf numFmtId="0" fontId="15" fillId="0" borderId="0" xfId="50" applyFont="1" applyFill="1" applyAlignment="1" applyProtection="1">
      <alignment horizontal="center" vertical="center"/>
    </xf>
    <xf numFmtId="0" fontId="9" fillId="0" borderId="0" xfId="50" applyFont="1" applyFill="1" applyBorder="1" applyAlignment="1" applyProtection="1">
      <alignment wrapText="1"/>
    </xf>
    <xf numFmtId="0" fontId="3" fillId="0" borderId="3" xfId="50" applyFont="1" applyFill="1" applyBorder="1" applyAlignment="1" applyProtection="1">
      <alignment horizontal="center" vertical="center" wrapText="1"/>
    </xf>
    <xf numFmtId="0" fontId="4" fillId="0" borderId="13" xfId="50" applyFont="1" applyFill="1" applyBorder="1" applyAlignment="1" applyProtection="1">
      <alignment horizontal="center" vertical="center" wrapText="1"/>
    </xf>
    <xf numFmtId="0" fontId="4" fillId="0" borderId="14" xfId="50" applyFont="1" applyFill="1" applyBorder="1" applyAlignment="1" applyProtection="1">
      <alignment horizontal="center" vertical="center" wrapText="1"/>
    </xf>
    <xf numFmtId="0" fontId="4" fillId="0" borderId="10" xfId="50" applyFont="1" applyFill="1" applyBorder="1" applyAlignment="1" applyProtection="1">
      <alignment horizontal="center" vertical="center" wrapText="1"/>
    </xf>
    <xf numFmtId="0" fontId="4" fillId="0" borderId="15" xfId="50" applyFont="1" applyFill="1" applyBorder="1" applyAlignment="1" applyProtection="1">
      <alignment horizontal="center" vertical="center" wrapText="1"/>
    </xf>
    <xf numFmtId="0" fontId="4" fillId="0" borderId="16" xfId="50" applyFont="1" applyFill="1" applyBorder="1" applyAlignment="1" applyProtection="1">
      <alignment horizontal="center" vertical="center" wrapText="1"/>
    </xf>
    <xf numFmtId="0" fontId="4" fillId="0" borderId="11" xfId="50" applyFont="1" applyFill="1" applyBorder="1" applyAlignment="1" applyProtection="1">
      <alignment horizontal="center" vertical="center" wrapText="1"/>
    </xf>
    <xf numFmtId="0" fontId="4" fillId="0" borderId="17" xfId="50" applyFont="1" applyFill="1" applyBorder="1" applyAlignment="1" applyProtection="1">
      <alignment horizontal="center" vertical="center" wrapText="1"/>
    </xf>
    <xf numFmtId="0" fontId="4" fillId="0" borderId="18" xfId="50" applyFont="1" applyFill="1" applyBorder="1" applyAlignment="1" applyProtection="1">
      <alignment horizontal="center" vertical="center" wrapText="1"/>
    </xf>
    <xf numFmtId="0" fontId="4" fillId="0" borderId="4" xfId="50" applyFont="1" applyFill="1" applyBorder="1" applyAlignment="1" applyProtection="1">
      <alignment vertical="center" wrapText="1"/>
      <protection locked="0"/>
    </xf>
    <xf numFmtId="0" fontId="4" fillId="0" borderId="5" xfId="50" applyFont="1" applyFill="1" applyBorder="1" applyAlignment="1" applyProtection="1">
      <alignment vertical="center" wrapText="1"/>
      <protection locked="0"/>
    </xf>
    <xf numFmtId="0" fontId="4" fillId="0" borderId="5" xfId="50" applyFont="1" applyFill="1" applyBorder="1" applyAlignment="1" applyProtection="1">
      <alignment vertical="center"/>
      <protection locked="0"/>
    </xf>
    <xf numFmtId="0" fontId="4" fillId="0" borderId="1" xfId="50" applyFont="1" applyFill="1" applyBorder="1" applyAlignment="1" applyProtection="1">
      <alignment vertical="center"/>
      <protection locked="0"/>
    </xf>
    <xf numFmtId="0" fontId="4" fillId="0" borderId="11" xfId="50" applyFont="1" applyFill="1" applyBorder="1" applyAlignment="1" applyProtection="1">
      <alignment vertical="center" wrapText="1"/>
    </xf>
    <xf numFmtId="0" fontId="4" fillId="0" borderId="11" xfId="50" applyFont="1" applyFill="1" applyBorder="1" applyAlignment="1" applyProtection="1">
      <alignment vertical="center"/>
      <protection locked="0"/>
    </xf>
    <xf numFmtId="0" fontId="7" fillId="0" borderId="19" xfId="50" applyFont="1" applyFill="1" applyBorder="1" applyAlignment="1" applyProtection="1">
      <alignment horizontal="center" vertical="center"/>
    </xf>
    <xf numFmtId="0" fontId="12" fillId="0" borderId="0" xfId="50" applyFont="1" applyFill="1" applyBorder="1" applyAlignment="1" applyProtection="1">
      <alignment wrapText="1"/>
      <protection locked="0"/>
    </xf>
    <xf numFmtId="0" fontId="7" fillId="0" borderId="0" xfId="50" applyFont="1" applyFill="1" applyBorder="1" applyAlignment="1" applyProtection="1">
      <alignment wrapText="1"/>
      <protection locked="0"/>
    </xf>
    <xf numFmtId="0" fontId="4" fillId="0" borderId="14" xfId="50" applyFont="1" applyFill="1" applyBorder="1" applyAlignment="1" applyProtection="1">
      <alignment horizontal="center" vertical="center" wrapText="1"/>
      <protection locked="0"/>
    </xf>
    <xf numFmtId="0" fontId="4" fillId="0" borderId="5" xfId="50" applyFont="1" applyFill="1" applyBorder="1" applyAlignment="1" applyProtection="1">
      <alignment horizontal="center" vertical="center" wrapText="1"/>
      <protection locked="0"/>
    </xf>
    <xf numFmtId="0" fontId="16" fillId="0" borderId="5" xfId="50" applyFont="1" applyFill="1" applyBorder="1" applyAlignment="1" applyProtection="1">
      <alignment horizontal="center" vertical="center" wrapText="1"/>
    </xf>
    <xf numFmtId="0" fontId="4" fillId="0" borderId="7" xfId="50" applyFont="1" applyFill="1" applyBorder="1" applyAlignment="1" applyProtection="1">
      <alignment horizontal="center" vertical="center" wrapText="1"/>
    </xf>
    <xf numFmtId="0" fontId="4" fillId="0" borderId="19" xfId="50" applyFont="1" applyFill="1" applyBorder="1" applyAlignment="1" applyProtection="1">
      <alignment vertical="center"/>
      <protection locked="0"/>
    </xf>
    <xf numFmtId="0" fontId="3" fillId="0" borderId="0" xfId="50" applyFont="1" applyFill="1" applyBorder="1" applyAlignment="1" applyProtection="1">
      <alignment vertical="top" wrapText="1"/>
      <protection locked="0"/>
    </xf>
    <xf numFmtId="0" fontId="9" fillId="0" borderId="0" xfId="50" applyFont="1" applyFill="1" applyBorder="1" applyAlignment="1" applyProtection="1">
      <alignment vertical="top" wrapText="1"/>
      <protection locked="0"/>
    </xf>
    <xf numFmtId="0" fontId="4" fillId="0" borderId="12" xfId="50" applyFont="1" applyFill="1" applyBorder="1" applyAlignment="1" applyProtection="1">
      <alignment horizontal="center" vertical="center" wrapText="1"/>
    </xf>
    <xf numFmtId="0" fontId="4" fillId="0" borderId="12" xfId="50" applyFont="1" applyFill="1" applyBorder="1" applyAlignment="1" applyProtection="1">
      <alignment horizontal="center" vertical="center" wrapText="1"/>
      <protection locked="0"/>
    </xf>
    <xf numFmtId="0" fontId="3" fillId="0" borderId="15" xfId="50" applyFont="1" applyFill="1" applyBorder="1" applyAlignment="1" applyProtection="1">
      <alignment horizontal="center" vertical="center" wrapText="1"/>
      <protection locked="0"/>
    </xf>
    <xf numFmtId="0" fontId="4" fillId="0" borderId="20" xfId="50" applyFont="1" applyFill="1" applyBorder="1" applyAlignment="1" applyProtection="1">
      <alignment horizontal="center" vertical="center" wrapText="1"/>
    </xf>
    <xf numFmtId="0" fontId="4" fillId="0" borderId="7" xfId="50" applyFont="1" applyFill="1" applyBorder="1" applyAlignment="1" applyProtection="1">
      <alignment horizontal="center" vertical="center" wrapText="1"/>
      <protection locked="0"/>
    </xf>
    <xf numFmtId="0" fontId="4" fillId="0" borderId="2" xfId="50" applyFont="1" applyFill="1" applyBorder="1" applyAlignment="1" applyProtection="1">
      <alignment vertical="center"/>
      <protection locked="0"/>
    </xf>
    <xf numFmtId="0" fontId="4" fillId="0" borderId="0" xfId="50" applyFont="1" applyFill="1" applyBorder="1" applyAlignment="1" applyProtection="1">
      <alignment horizontal="right" vertical="center" wrapText="1"/>
      <protection locked="0"/>
    </xf>
    <xf numFmtId="0" fontId="4" fillId="0" borderId="0" xfId="50" applyFont="1" applyFill="1" applyBorder="1" applyAlignment="1" applyProtection="1">
      <alignment horizontal="right" vertical="center" wrapText="1"/>
    </xf>
    <xf numFmtId="0" fontId="17" fillId="0" borderId="0" xfId="0" applyFont="1" applyFill="1" applyAlignment="1" applyProtection="1">
      <alignment horizontal="center" vertical="center"/>
    </xf>
    <xf numFmtId="0" fontId="4" fillId="0" borderId="19" xfId="50" applyFont="1" applyFill="1" applyBorder="1" applyAlignment="1" applyProtection="1">
      <alignment horizontal="center" vertical="center" wrapText="1"/>
    </xf>
    <xf numFmtId="0" fontId="3" fillId="0" borderId="20" xfId="50" applyFont="1" applyFill="1" applyBorder="1" applyAlignment="1" applyProtection="1">
      <alignment horizontal="center" vertical="center" wrapText="1"/>
      <protection locked="0"/>
    </xf>
    <xf numFmtId="0" fontId="10" fillId="0" borderId="5" xfId="50" applyFont="1" applyFill="1" applyBorder="1" applyAlignment="1" applyProtection="1"/>
    <xf numFmtId="0" fontId="18" fillId="0" borderId="0" xfId="50" applyFont="1" applyFill="1" applyBorder="1" applyAlignment="1" applyProtection="1">
      <alignment vertical="top"/>
      <protection locked="0"/>
    </xf>
    <xf numFmtId="0" fontId="19" fillId="0" borderId="0" xfId="50" applyFont="1" applyFill="1" applyBorder="1" applyAlignment="1" applyProtection="1"/>
    <xf numFmtId="0" fontId="4" fillId="0" borderId="0" xfId="50" applyFont="1" applyFill="1" applyAlignment="1" applyProtection="1">
      <alignment horizontal="center" vertical="center" wrapText="1"/>
    </xf>
    <xf numFmtId="0" fontId="4" fillId="0" borderId="11" xfId="50" applyFont="1" applyFill="1" applyBorder="1" applyAlignment="1" applyProtection="1">
      <alignment horizontal="center" vertical="center"/>
    </xf>
    <xf numFmtId="0" fontId="4" fillId="0" borderId="7" xfId="50" applyFont="1" applyFill="1" applyBorder="1" applyAlignment="1" applyProtection="1">
      <alignment horizontal="center" vertical="center"/>
    </xf>
    <xf numFmtId="0" fontId="4" fillId="0" borderId="7" xfId="50" applyFont="1" applyFill="1" applyBorder="1" applyAlignment="1" applyProtection="1">
      <alignment horizontal="center" vertical="center"/>
      <protection locked="0"/>
    </xf>
    <xf numFmtId="4" fontId="4" fillId="0" borderId="7" xfId="50" applyNumberFormat="1" applyFont="1" applyFill="1" applyBorder="1" applyAlignment="1" applyProtection="1">
      <alignment vertical="center"/>
      <protection locked="0"/>
    </xf>
    <xf numFmtId="4" fontId="4" fillId="0" borderId="7" xfId="50" applyNumberFormat="1" applyFont="1" applyFill="1" applyBorder="1" applyAlignment="1" applyProtection="1">
      <alignment vertical="center"/>
    </xf>
    <xf numFmtId="0" fontId="4" fillId="0" borderId="7" xfId="50" applyFont="1" applyFill="1" applyBorder="1" applyAlignment="1" applyProtection="1">
      <alignment horizontal="left" vertical="center" wrapText="1"/>
    </xf>
    <xf numFmtId="0" fontId="2" fillId="0" borderId="1" xfId="50" applyFont="1" applyFill="1" applyBorder="1" applyAlignment="1" applyProtection="1"/>
    <xf numFmtId="0" fontId="20" fillId="0" borderId="18" xfId="50" applyFont="1" applyFill="1" applyBorder="1" applyAlignment="1" applyProtection="1">
      <alignment horizontal="center" vertical="center"/>
    </xf>
    <xf numFmtId="0" fontId="20" fillId="0" borderId="20" xfId="50" applyFont="1" applyFill="1" applyBorder="1" applyAlignment="1" applyProtection="1">
      <alignment horizontal="left" vertical="center"/>
    </xf>
    <xf numFmtId="0" fontId="20" fillId="0" borderId="7" xfId="50" applyFont="1" applyFill="1" applyBorder="1" applyAlignment="1" applyProtection="1">
      <alignment horizontal="right" vertical="center"/>
    </xf>
    <xf numFmtId="4" fontId="20" fillId="0" borderId="7" xfId="50" applyNumberFormat="1" applyFont="1" applyFill="1" applyBorder="1" applyAlignment="1" applyProtection="1">
      <alignment vertical="center"/>
      <protection locked="0"/>
    </xf>
    <xf numFmtId="0" fontId="10" fillId="0" borderId="0" xfId="50" applyFont="1" applyFill="1" applyBorder="1" applyAlignment="1" applyProtection="1">
      <alignment vertical="top"/>
    </xf>
    <xf numFmtId="0" fontId="7" fillId="0" borderId="0" xfId="50" applyFont="1" applyFill="1" applyBorder="1" applyAlignment="1" applyProtection="1">
      <protection locked="0"/>
    </xf>
    <xf numFmtId="0" fontId="4" fillId="0" borderId="12" xfId="50" applyFont="1" applyFill="1" applyBorder="1" applyAlignment="1" applyProtection="1">
      <alignment horizontal="center" vertical="center"/>
    </xf>
    <xf numFmtId="0" fontId="16" fillId="2" borderId="5" xfId="50" applyFont="1" applyFill="1" applyBorder="1" applyAlignment="1" applyProtection="1">
      <alignment horizontal="center" vertical="center" wrapText="1"/>
    </xf>
    <xf numFmtId="0" fontId="3" fillId="0" borderId="5" xfId="50" applyFont="1" applyFill="1" applyBorder="1" applyAlignment="1" applyProtection="1">
      <alignment horizontal="center" vertical="center" wrapText="1"/>
    </xf>
    <xf numFmtId="0" fontId="7" fillId="0" borderId="0" xfId="50" applyFont="1" applyFill="1" applyBorder="1" applyAlignment="1" applyProtection="1">
      <alignment horizontal="right"/>
    </xf>
    <xf numFmtId="0" fontId="4" fillId="0" borderId="0" xfId="0" applyFont="1" applyFill="1" applyAlignment="1" applyProtection="1">
      <alignment horizontal="left" vertical="center"/>
    </xf>
    <xf numFmtId="0" fontId="4" fillId="0" borderId="0" xfId="0" applyFont="1" applyFill="1" applyAlignment="1" applyProtection="1">
      <alignment horizontal="righ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49" fontId="4" fillId="0" borderId="3" xfId="50" applyNumberFormat="1" applyFont="1" applyFill="1" applyBorder="1" applyAlignment="1" applyProtection="1">
      <alignment horizontal="center" vertical="center" wrapText="1"/>
    </xf>
    <xf numFmtId="0" fontId="4" fillId="0" borderId="3" xfId="5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49" fontId="4" fillId="0" borderId="10" xfId="50" applyNumberFormat="1" applyFont="1" applyFill="1" applyBorder="1" applyAlignment="1" applyProtection="1">
      <alignment horizontal="center" vertical="center" wrapText="1"/>
    </xf>
    <xf numFmtId="0" fontId="4" fillId="0" borderId="10" xfId="50" applyFont="1" applyFill="1" applyBorder="1" applyAlignment="1" applyProtection="1">
      <alignment horizontal="center" vertical="center"/>
    </xf>
    <xf numFmtId="0" fontId="4" fillId="0" borderId="21" xfId="0" applyFont="1" applyFill="1" applyBorder="1" applyAlignment="1" applyProtection="1">
      <alignment horizontal="left" vertical="center"/>
    </xf>
    <xf numFmtId="0" fontId="7" fillId="0" borderId="22" xfId="0" applyFont="1" applyFill="1" applyBorder="1" applyAlignment="1" applyProtection="1">
      <alignment horizontal="left" vertical="center"/>
    </xf>
    <xf numFmtId="0" fontId="7" fillId="0" borderId="0" xfId="0" applyFont="1" applyFill="1" applyAlignment="1" applyProtection="1">
      <alignment horizontal="center" vertical="center"/>
    </xf>
    <xf numFmtId="49" fontId="2" fillId="0" borderId="0" xfId="50" applyNumberFormat="1" applyFont="1" applyFill="1" applyBorder="1" applyAlignment="1" applyProtection="1"/>
    <xf numFmtId="49" fontId="21" fillId="0" borderId="0" xfId="50" applyNumberFormat="1" applyFont="1" applyFill="1" applyBorder="1" applyAlignment="1" applyProtection="1"/>
    <xf numFmtId="0" fontId="21" fillId="0" borderId="0" xfId="50" applyFont="1" applyFill="1" applyBorder="1" applyAlignment="1" applyProtection="1">
      <alignment horizontal="right"/>
    </xf>
    <xf numFmtId="0" fontId="12" fillId="0" borderId="0" xfId="50" applyFont="1" applyFill="1" applyBorder="1" applyAlignment="1" applyProtection="1">
      <alignment horizontal="right"/>
    </xf>
    <xf numFmtId="0" fontId="22" fillId="0" borderId="0" xfId="50" applyFont="1" applyFill="1" applyBorder="1" applyAlignment="1" applyProtection="1">
      <alignment horizontal="center" vertical="center" wrapText="1"/>
    </xf>
    <xf numFmtId="0" fontId="17" fillId="0" borderId="0" xfId="50" applyFont="1" applyFill="1" applyBorder="1" applyAlignment="1" applyProtection="1">
      <alignment horizontal="center" vertical="center"/>
    </xf>
    <xf numFmtId="0" fontId="23" fillId="0" borderId="0" xfId="50" applyFont="1" applyFill="1" applyBorder="1" applyAlignment="1" applyProtection="1">
      <alignment horizontal="right"/>
    </xf>
    <xf numFmtId="49" fontId="7" fillId="0" borderId="3" xfId="50" applyNumberFormat="1" applyFont="1" applyFill="1" applyBorder="1" applyAlignment="1" applyProtection="1">
      <alignment horizontal="center" vertical="center" wrapText="1"/>
    </xf>
    <xf numFmtId="49" fontId="7" fillId="0" borderId="10" xfId="50" applyNumberFormat="1" applyFont="1" applyFill="1" applyBorder="1" applyAlignment="1" applyProtection="1">
      <alignment horizontal="center" vertical="center" wrapText="1"/>
    </xf>
    <xf numFmtId="49" fontId="7" fillId="0" borderId="1" xfId="50" applyNumberFormat="1" applyFont="1" applyFill="1" applyBorder="1" applyAlignment="1" applyProtection="1">
      <alignment horizontal="center" vertical="center"/>
    </xf>
    <xf numFmtId="0" fontId="2" fillId="0" borderId="2" xfId="50" applyFont="1" applyFill="1" applyBorder="1" applyAlignment="1" applyProtection="1">
      <alignment horizontal="center" vertical="center"/>
    </xf>
    <xf numFmtId="0" fontId="2" fillId="0" borderId="19" xfId="50" applyFont="1" applyFill="1" applyBorder="1" applyAlignment="1" applyProtection="1">
      <alignment horizontal="center" vertical="center"/>
    </xf>
    <xf numFmtId="4" fontId="4" fillId="0" borderId="1" xfId="50" applyNumberFormat="1" applyFont="1" applyFill="1" applyBorder="1" applyAlignment="1" applyProtection="1">
      <alignment vertical="center"/>
      <protection locked="0"/>
    </xf>
    <xf numFmtId="0" fontId="24" fillId="0" borderId="0" xfId="50" applyFont="1" applyFill="1" applyBorder="1" applyAlignment="1" applyProtection="1">
      <alignment vertical="top"/>
      <protection locked="0"/>
    </xf>
    <xf numFmtId="0" fontId="2" fillId="0" borderId="1" xfId="50" applyFont="1" applyFill="1" applyBorder="1" applyAlignment="1" applyProtection="1">
      <alignment vertical="center"/>
    </xf>
    <xf numFmtId="0" fontId="3" fillId="0" borderId="1" xfId="50" applyFont="1" applyFill="1" applyBorder="1" applyAlignment="1" applyProtection="1">
      <alignment vertical="top"/>
      <protection locked="0"/>
    </xf>
    <xf numFmtId="0" fontId="4" fillId="0" borderId="3" xfId="50" applyFont="1" applyFill="1" applyBorder="1" applyAlignment="1" applyProtection="1">
      <alignment horizontal="center" vertical="center" wrapText="1"/>
      <protection locked="0"/>
    </xf>
    <xf numFmtId="0" fontId="4" fillId="0" borderId="10" xfId="50" applyFont="1" applyFill="1" applyBorder="1" applyAlignment="1" applyProtection="1">
      <alignment horizontal="center" vertical="center" wrapText="1"/>
      <protection locked="0"/>
    </xf>
    <xf numFmtId="0" fontId="4" fillId="0" borderId="11" xfId="50" applyFont="1" applyFill="1" applyBorder="1" applyAlignment="1" applyProtection="1">
      <alignment horizontal="center" vertical="center" wrapText="1"/>
      <protection locked="0"/>
    </xf>
    <xf numFmtId="0" fontId="4" fillId="0" borderId="1" xfId="50" applyFont="1" applyFill="1" applyBorder="1" applyAlignment="1" applyProtection="1">
      <alignment horizontal="center" vertical="center"/>
    </xf>
    <xf numFmtId="0" fontId="9" fillId="0" borderId="0" xfId="50" applyFont="1" applyFill="1" applyBorder="1" applyAlignment="1" applyProtection="1">
      <alignment vertical="top"/>
    </xf>
    <xf numFmtId="0" fontId="4" fillId="0" borderId="2" xfId="50" applyFont="1" applyFill="1" applyBorder="1" applyAlignment="1" applyProtection="1">
      <alignment horizontal="center" vertical="center"/>
    </xf>
    <xf numFmtId="0" fontId="4" fillId="2" borderId="4" xfId="50" applyFont="1" applyFill="1" applyBorder="1" applyAlignment="1" applyProtection="1">
      <alignment horizontal="center" vertical="center"/>
    </xf>
    <xf numFmtId="0" fontId="4" fillId="2" borderId="14" xfId="50" applyFont="1" applyFill="1" applyBorder="1" applyAlignment="1" applyProtection="1">
      <alignment horizontal="center" vertical="center"/>
    </xf>
    <xf numFmtId="0" fontId="4" fillId="0" borderId="16" xfId="50" applyFont="1" applyFill="1" applyBorder="1" applyAlignment="1" applyProtection="1">
      <alignment horizontal="center" vertical="center" wrapText="1"/>
      <protection locked="0"/>
    </xf>
    <xf numFmtId="0" fontId="4" fillId="2" borderId="5" xfId="50" applyFont="1" applyFill="1" applyBorder="1" applyAlignment="1" applyProtection="1">
      <alignment horizontal="center" vertical="center" wrapText="1"/>
    </xf>
    <xf numFmtId="0" fontId="3" fillId="2" borderId="5" xfId="50" applyFont="1" applyFill="1" applyBorder="1" applyAlignment="1" applyProtection="1">
      <alignment horizontal="center" vertical="center" wrapText="1"/>
    </xf>
    <xf numFmtId="0" fontId="4" fillId="0" borderId="18" xfId="50" applyFont="1" applyFill="1" applyBorder="1" applyAlignment="1" applyProtection="1">
      <alignment horizontal="center" vertical="center" wrapText="1"/>
      <protection locked="0"/>
    </xf>
    <xf numFmtId="0" fontId="4" fillId="2" borderId="5" xfId="50" applyFont="1" applyFill="1" applyBorder="1" applyAlignment="1" applyProtection="1">
      <alignment horizontal="center" vertical="center" wrapText="1"/>
      <protection locked="0"/>
    </xf>
    <xf numFmtId="4" fontId="3" fillId="0" borderId="11" xfId="50" applyNumberFormat="1" applyFont="1" applyFill="1" applyBorder="1" applyAlignment="1" applyProtection="1">
      <alignment vertical="center"/>
      <protection locked="0"/>
    </xf>
    <xf numFmtId="4" fontId="3" fillId="0" borderId="11" xfId="50" applyNumberFormat="1" applyFont="1" applyFill="1" applyBorder="1" applyAlignment="1" applyProtection="1">
      <alignment vertical="center"/>
    </xf>
    <xf numFmtId="0" fontId="4" fillId="0" borderId="19" xfId="50" applyFont="1" applyFill="1" applyBorder="1" applyAlignment="1" applyProtection="1">
      <alignment horizontal="center" vertical="center"/>
    </xf>
    <xf numFmtId="0" fontId="4" fillId="2" borderId="13" xfId="50" applyFont="1" applyFill="1" applyBorder="1" applyAlignment="1" applyProtection="1">
      <alignment horizontal="center" vertical="center"/>
    </xf>
    <xf numFmtId="0" fontId="3" fillId="2" borderId="3" xfId="50" applyFont="1" applyFill="1" applyBorder="1" applyAlignment="1" applyProtection="1">
      <alignment horizontal="center" vertical="center" wrapText="1"/>
    </xf>
    <xf numFmtId="0" fontId="4" fillId="2" borderId="15" xfId="50" applyFont="1" applyFill="1" applyBorder="1" applyAlignment="1" applyProtection="1">
      <alignment horizontal="center" vertical="center" wrapText="1"/>
    </xf>
    <xf numFmtId="0" fontId="4" fillId="2" borderId="10" xfId="50" applyFont="1" applyFill="1" applyBorder="1" applyAlignment="1" applyProtection="1">
      <alignment horizontal="center" vertical="center" wrapText="1"/>
    </xf>
    <xf numFmtId="0" fontId="4" fillId="2" borderId="7" xfId="50" applyFont="1" applyFill="1" applyBorder="1" applyAlignment="1" applyProtection="1">
      <alignment horizontal="center" vertical="center" wrapText="1"/>
    </xf>
    <xf numFmtId="0" fontId="4" fillId="2" borderId="11" xfId="50" applyFont="1" applyFill="1" applyBorder="1" applyAlignment="1" applyProtection="1">
      <alignment horizontal="center" vertical="center" wrapText="1"/>
    </xf>
    <xf numFmtId="0" fontId="4" fillId="0" borderId="11" xfId="50" applyFont="1" applyFill="1" applyBorder="1" applyAlignment="1" applyProtection="1">
      <alignment horizontal="center" vertical="center"/>
      <protection locked="0"/>
    </xf>
    <xf numFmtId="0" fontId="3" fillId="0" borderId="11" xfId="50" applyFont="1" applyFill="1" applyBorder="1" applyAlignment="1" applyProtection="1">
      <alignment vertical="center"/>
    </xf>
    <xf numFmtId="0" fontId="4" fillId="0" borderId="11" xfId="50" applyFont="1" applyFill="1" applyBorder="1" applyAlignment="1" applyProtection="1">
      <alignment horizontal="left" vertical="center" wrapText="1"/>
    </xf>
    <xf numFmtId="0" fontId="8" fillId="0" borderId="2" xfId="50" applyFont="1" applyFill="1" applyBorder="1" applyAlignment="1" applyProtection="1">
      <alignment horizontal="center" vertical="center" wrapText="1"/>
      <protection locked="0"/>
    </xf>
    <xf numFmtId="0" fontId="8" fillId="0" borderId="12" xfId="50" applyFont="1" applyFill="1" applyBorder="1" applyAlignment="1" applyProtection="1">
      <alignment horizontal="center" vertical="center" wrapText="1"/>
      <protection locked="0"/>
    </xf>
    <xf numFmtId="0" fontId="1" fillId="0" borderId="12" xfId="50" applyFont="1" applyFill="1" applyBorder="1" applyAlignment="1" applyProtection="1">
      <alignment horizontal="left" vertical="center"/>
    </xf>
    <xf numFmtId="0" fontId="1" fillId="0" borderId="19" xfId="50" applyFont="1" applyFill="1" applyBorder="1" applyAlignment="1" applyProtection="1">
      <alignment horizontal="left" vertical="center"/>
    </xf>
    <xf numFmtId="4" fontId="1" fillId="0" borderId="11" xfId="50" applyNumberFormat="1" applyFont="1" applyFill="1" applyBorder="1" applyAlignment="1" applyProtection="1">
      <alignment vertical="center"/>
      <protection locked="0"/>
    </xf>
    <xf numFmtId="4" fontId="1" fillId="0" borderId="11" xfId="50" applyNumberFormat="1" applyFont="1" applyFill="1" applyBorder="1" applyAlignment="1" applyProtection="1">
      <alignment vertical="center"/>
    </xf>
    <xf numFmtId="0" fontId="1" fillId="0" borderId="11" xfId="50" applyFont="1" applyFill="1" applyBorder="1" applyAlignment="1" applyProtection="1">
      <alignment vertical="center"/>
    </xf>
    <xf numFmtId="49" fontId="9" fillId="0" borderId="0" xfId="50" applyNumberFormat="1" applyFont="1" applyFill="1" applyBorder="1" applyAlignment="1" applyProtection="1"/>
    <xf numFmtId="0" fontId="4" fillId="0" borderId="2" xfId="50" applyFont="1" applyFill="1" applyBorder="1" applyAlignment="1" applyProtection="1">
      <alignment horizontal="center" vertical="center" wrapText="1"/>
    </xf>
    <xf numFmtId="0" fontId="3" fillId="0" borderId="4" xfId="50" applyFont="1" applyFill="1" applyBorder="1" applyAlignment="1" applyProtection="1">
      <alignment horizontal="center" vertical="center" wrapText="1"/>
    </xf>
    <xf numFmtId="0" fontId="3" fillId="0" borderId="16" xfId="50" applyFont="1" applyFill="1" applyBorder="1" applyAlignment="1" applyProtection="1">
      <alignment horizontal="center" vertical="center" wrapText="1"/>
    </xf>
    <xf numFmtId="49" fontId="4" fillId="0" borderId="11" xfId="50" applyNumberFormat="1" applyFont="1" applyFill="1" applyBorder="1" applyAlignment="1" applyProtection="1">
      <alignment horizontal="center" vertical="center" wrapText="1"/>
    </xf>
    <xf numFmtId="49" fontId="4" fillId="0" borderId="1" xfId="50" applyNumberFormat="1" applyFont="1" applyFill="1" applyBorder="1" applyAlignment="1" applyProtection="1">
      <alignment horizontal="center" vertical="center"/>
    </xf>
    <xf numFmtId="0" fontId="4" fillId="0" borderId="1" xfId="50" applyFont="1" applyFill="1" applyBorder="1" applyAlignment="1" applyProtection="1">
      <alignment vertical="center" wrapText="1"/>
    </xf>
    <xf numFmtId="4" fontId="4" fillId="0" borderId="1" xfId="50" applyNumberFormat="1" applyFont="1" applyFill="1" applyBorder="1" applyAlignment="1" applyProtection="1">
      <alignment vertical="center"/>
    </xf>
    <xf numFmtId="49" fontId="2" fillId="0" borderId="1" xfId="50" applyNumberFormat="1" applyFont="1" applyFill="1" applyBorder="1" applyAlignment="1" applyProtection="1"/>
    <xf numFmtId="0" fontId="4" fillId="0" borderId="23" xfId="50" applyFont="1" applyFill="1" applyBorder="1" applyAlignment="1" applyProtection="1">
      <alignment horizontal="center" vertical="center" wrapText="1"/>
    </xf>
    <xf numFmtId="0" fontId="4" fillId="0" borderId="24" xfId="50" applyFont="1" applyFill="1" applyBorder="1" applyAlignment="1" applyProtection="1">
      <alignment horizontal="center" vertical="center" wrapText="1"/>
    </xf>
    <xf numFmtId="49" fontId="4" fillId="0" borderId="11" xfId="50" applyNumberFormat="1" applyFont="1" applyFill="1" applyBorder="1" applyAlignment="1" applyProtection="1">
      <alignment horizontal="center" vertical="center"/>
    </xf>
    <xf numFmtId="0" fontId="4" fillId="0" borderId="1" xfId="50" applyFont="1" applyFill="1" applyBorder="1" applyAlignment="1" applyProtection="1">
      <alignment vertical="center"/>
    </xf>
    <xf numFmtId="0" fontId="2" fillId="0" borderId="1" xfId="50" applyFont="1" applyFill="1" applyBorder="1" applyAlignment="1" applyProtection="1">
      <alignment wrapText="1"/>
    </xf>
    <xf numFmtId="4" fontId="2" fillId="0" borderId="1" xfId="50" applyNumberFormat="1" applyFont="1" applyFill="1" applyBorder="1" applyAlignment="1" applyProtection="1">
      <alignment wrapText="1"/>
    </xf>
    <xf numFmtId="0" fontId="12" fillId="0" borderId="0" xfId="50" applyFont="1" applyFill="1" applyBorder="1" applyAlignment="1" applyProtection="1">
      <alignment horizontal="right" vertical="center" wrapText="1"/>
    </xf>
    <xf numFmtId="0" fontId="9" fillId="0" borderId="0" xfId="50" applyFont="1" applyFill="1" applyBorder="1" applyAlignment="1" applyProtection="1">
      <alignment horizontal="right" wrapText="1"/>
    </xf>
    <xf numFmtId="0" fontId="3" fillId="0" borderId="13" xfId="50" applyFont="1" applyFill="1" applyBorder="1" applyAlignment="1" applyProtection="1">
      <alignment horizontal="center" vertical="center" wrapText="1"/>
    </xf>
    <xf numFmtId="0" fontId="3" fillId="0" borderId="15" xfId="50" applyFont="1" applyFill="1" applyBorder="1" applyAlignment="1" applyProtection="1">
      <alignment horizontal="center" vertical="center" wrapText="1"/>
    </xf>
    <xf numFmtId="0" fontId="4" fillId="0" borderId="4" xfId="50" applyFont="1" applyFill="1" applyBorder="1" applyAlignment="1" applyProtection="1">
      <alignment horizontal="center" vertical="center" wrapText="1"/>
    </xf>
    <xf numFmtId="49" fontId="4" fillId="0" borderId="10" xfId="50" applyNumberFormat="1" applyFont="1" applyFill="1" applyBorder="1" applyAlignment="1" applyProtection="1">
      <alignment horizontal="center" vertical="center"/>
    </xf>
    <xf numFmtId="4" fontId="4" fillId="0" borderId="2" xfId="50" applyNumberFormat="1" applyFont="1" applyFill="1" applyBorder="1" applyAlignment="1" applyProtection="1">
      <alignment vertical="center"/>
    </xf>
    <xf numFmtId="0" fontId="8" fillId="0" borderId="2" xfId="50" applyFont="1" applyFill="1" applyBorder="1" applyAlignment="1" applyProtection="1">
      <alignment horizontal="center" vertical="center"/>
    </xf>
    <xf numFmtId="0" fontId="8" fillId="0" borderId="19" xfId="50" applyFont="1" applyFill="1" applyBorder="1" applyAlignment="1" applyProtection="1">
      <alignment horizontal="center" vertical="center"/>
    </xf>
    <xf numFmtId="0" fontId="8" fillId="0" borderId="1" xfId="50" applyFont="1" applyFill="1" applyBorder="1" applyAlignment="1" applyProtection="1">
      <alignment horizontal="center" vertical="center"/>
    </xf>
    <xf numFmtId="4" fontId="20" fillId="0" borderId="1" xfId="50" applyNumberFormat="1" applyFont="1" applyFill="1" applyBorder="1" applyAlignment="1" applyProtection="1">
      <alignment vertical="center"/>
      <protection locked="0"/>
    </xf>
    <xf numFmtId="0" fontId="20" fillId="0" borderId="1" xfId="50" applyFont="1" applyFill="1" applyBorder="1" applyAlignment="1" applyProtection="1">
      <alignment vertical="center"/>
      <protection locked="0"/>
    </xf>
    <xf numFmtId="4" fontId="20" fillId="0" borderId="2" xfId="50" applyNumberFormat="1" applyFont="1" applyFill="1" applyBorder="1" applyAlignment="1" applyProtection="1">
      <alignment vertical="center"/>
      <protection locked="0"/>
    </xf>
    <xf numFmtId="0" fontId="19" fillId="0" borderId="5" xfId="50" applyFont="1" applyFill="1" applyBorder="1" applyAlignment="1" applyProtection="1"/>
    <xf numFmtId="0" fontId="25" fillId="0" borderId="0" xfId="50" applyFont="1" applyFill="1" applyBorder="1" applyAlignment="1" applyProtection="1">
      <alignment horizontal="center"/>
    </xf>
    <xf numFmtId="0" fontId="25" fillId="0" borderId="0" xfId="50" applyFont="1" applyFill="1" applyBorder="1" applyAlignment="1" applyProtection="1">
      <alignment horizontal="center" wrapText="1"/>
    </xf>
    <xf numFmtId="0" fontId="25" fillId="0" borderId="0" xfId="50" applyFont="1" applyFill="1" applyBorder="1" applyAlignment="1" applyProtection="1">
      <alignment wrapText="1"/>
    </xf>
    <xf numFmtId="0" fontId="25" fillId="0" borderId="0" xfId="50" applyFont="1" applyFill="1" applyBorder="1" applyAlignment="1" applyProtection="1"/>
    <xf numFmtId="0" fontId="2" fillId="0" borderId="0" xfId="50" applyFont="1" applyFill="1" applyBorder="1" applyAlignment="1" applyProtection="1">
      <alignment horizontal="center" wrapText="1"/>
    </xf>
    <xf numFmtId="0" fontId="2" fillId="0" borderId="0" xfId="50" applyFont="1" applyFill="1" applyBorder="1" applyAlignment="1" applyProtection="1">
      <alignment horizontal="right" wrapText="1"/>
    </xf>
    <xf numFmtId="0" fontId="9" fillId="0" borderId="0" xfId="50" applyFont="1" applyFill="1" applyBorder="1" applyAlignment="1" applyProtection="1">
      <alignment horizontal="center" wrapText="1"/>
    </xf>
    <xf numFmtId="0" fontId="9" fillId="0" borderId="3" xfId="50" applyFont="1" applyFill="1" applyBorder="1" applyAlignment="1" applyProtection="1">
      <alignment horizontal="center" vertical="center" wrapText="1"/>
    </xf>
    <xf numFmtId="0" fontId="7" fillId="0" borderId="11" xfId="50" applyFont="1" applyFill="1" applyBorder="1" applyAlignment="1" applyProtection="1">
      <alignment horizontal="center" vertical="center" wrapText="1"/>
    </xf>
    <xf numFmtId="0" fontId="25" fillId="0" borderId="1" xfId="50" applyFont="1" applyFill="1" applyBorder="1" applyAlignment="1" applyProtection="1">
      <alignment horizontal="center" vertical="center" wrapText="1"/>
    </xf>
    <xf numFmtId="0" fontId="25" fillId="0" borderId="2" xfId="50" applyFont="1" applyFill="1" applyBorder="1" applyAlignment="1" applyProtection="1">
      <alignment horizontal="center" vertical="center" wrapText="1"/>
    </xf>
    <xf numFmtId="4" fontId="25" fillId="0" borderId="1" xfId="50" applyNumberFormat="1" applyFont="1" applyFill="1" applyBorder="1" applyAlignment="1" applyProtection="1">
      <alignment vertical="center"/>
    </xf>
    <xf numFmtId="4" fontId="25" fillId="0" borderId="2" xfId="50" applyNumberFormat="1" applyFont="1" applyFill="1" applyBorder="1" applyAlignment="1" applyProtection="1">
      <alignment vertical="center"/>
    </xf>
    <xf numFmtId="0" fontId="2" fillId="0" borderId="0" xfId="51" applyFont="1" applyFill="1" applyAlignment="1">
      <alignment vertical="center"/>
    </xf>
    <xf numFmtId="49" fontId="2" fillId="0" borderId="0" xfId="51" applyNumberFormat="1" applyFill="1"/>
    <xf numFmtId="49" fontId="2" fillId="0" borderId="0" xfId="51" applyNumberFormat="1" applyFill="1" applyAlignment="1">
      <alignment horizontal="center"/>
    </xf>
    <xf numFmtId="0" fontId="2" fillId="0" borderId="0" xfId="51" applyFill="1"/>
    <xf numFmtId="0" fontId="2" fillId="0" borderId="0" xfId="51" applyNumberFormat="1" applyFill="1"/>
    <xf numFmtId="0" fontId="2" fillId="0" borderId="0" xfId="51" applyFill="1" applyAlignment="1">
      <alignment vertical="center"/>
    </xf>
    <xf numFmtId="0" fontId="26" fillId="0" borderId="0" xfId="51" applyNumberFormat="1" applyFont="1" applyFill="1" applyBorder="1" applyAlignment="1" applyProtection="1">
      <alignment horizontal="left" vertical="center"/>
    </xf>
    <xf numFmtId="49" fontId="9" fillId="0" borderId="0" xfId="51" applyNumberFormat="1" applyFont="1" applyFill="1" applyAlignment="1">
      <alignment horizontal="center"/>
    </xf>
    <xf numFmtId="49" fontId="9" fillId="0" borderId="0" xfId="51" applyNumberFormat="1" applyFont="1" applyFill="1"/>
    <xf numFmtId="0" fontId="9" fillId="0" borderId="0" xfId="51" applyFont="1" applyFill="1"/>
    <xf numFmtId="0" fontId="27" fillId="0" borderId="6" xfId="51" applyNumberFormat="1" applyFont="1" applyFill="1" applyBorder="1" applyAlignment="1" applyProtection="1">
      <alignment horizontal="center" vertical="center"/>
    </xf>
    <xf numFmtId="0" fontId="27" fillId="0" borderId="8" xfId="51" applyNumberFormat="1" applyFont="1" applyFill="1" applyBorder="1" applyAlignment="1" applyProtection="1">
      <alignment horizontal="center" vertical="center"/>
    </xf>
    <xf numFmtId="49" fontId="27" fillId="0" borderId="5" xfId="51" applyNumberFormat="1" applyFont="1" applyFill="1" applyBorder="1" applyAlignment="1" applyProtection="1">
      <alignment horizontal="center" vertical="center" wrapText="1"/>
    </xf>
    <xf numFmtId="49" fontId="27" fillId="0" borderId="6" xfId="51" applyNumberFormat="1" applyFont="1" applyFill="1" applyBorder="1" applyAlignment="1" applyProtection="1">
      <alignment horizontal="center" vertical="center" wrapText="1"/>
    </xf>
    <xf numFmtId="0" fontId="27" fillId="0" borderId="9" xfId="51" applyNumberFormat="1" applyFont="1" applyFill="1" applyBorder="1" applyAlignment="1" applyProtection="1">
      <alignment horizontal="center" vertical="center"/>
    </xf>
    <xf numFmtId="49" fontId="27" fillId="0" borderId="5" xfId="51" applyNumberFormat="1" applyFont="1" applyFill="1" applyBorder="1" applyAlignment="1" applyProtection="1">
      <alignment horizontal="center" vertical="center"/>
    </xf>
    <xf numFmtId="0" fontId="27" fillId="0" borderId="5" xfId="51" applyNumberFormat="1" applyFont="1" applyFill="1" applyBorder="1" applyAlignment="1" applyProtection="1">
      <alignment horizontal="center" vertical="center"/>
    </xf>
    <xf numFmtId="49" fontId="1" fillId="0" borderId="5" xfId="44" applyNumberFormat="1" applyFont="1" applyFill="1" applyBorder="1" applyAlignment="1">
      <alignment horizontal="center" vertical="center"/>
    </xf>
    <xf numFmtId="49" fontId="3" fillId="0" borderId="5" xfId="44" applyNumberFormat="1" applyFont="1" applyFill="1" applyBorder="1" applyAlignment="1">
      <alignment horizontal="center" vertical="center"/>
    </xf>
    <xf numFmtId="49" fontId="1" fillId="0" borderId="5" xfId="44" applyNumberFormat="1" applyFont="1" applyFill="1" applyBorder="1" applyAlignment="1">
      <alignment vertical="center"/>
    </xf>
    <xf numFmtId="176" fontId="1" fillId="0" borderId="5" xfId="51" applyNumberFormat="1" applyFont="1" applyFill="1" applyBorder="1"/>
    <xf numFmtId="0" fontId="3" fillId="0" borderId="5" xfId="51" applyFont="1" applyFill="1" applyBorder="1"/>
    <xf numFmtId="49" fontId="3" fillId="0" borderId="5" xfId="44" applyNumberFormat="1" applyFont="1" applyFill="1" applyBorder="1" applyAlignment="1">
      <alignment vertical="center"/>
    </xf>
    <xf numFmtId="176" fontId="3" fillId="0" borderId="5" xfId="51" applyNumberFormat="1" applyFont="1" applyFill="1" applyBorder="1"/>
    <xf numFmtId="177" fontId="3" fillId="0" borderId="5" xfId="51" applyNumberFormat="1" applyFont="1" applyFill="1" applyBorder="1"/>
    <xf numFmtId="0" fontId="28" fillId="0" borderId="0" xfId="51" applyNumberFormat="1" applyFont="1" applyFill="1" applyBorder="1" applyAlignment="1" applyProtection="1">
      <alignment horizontal="right" vertical="center"/>
    </xf>
    <xf numFmtId="0" fontId="15" fillId="0" borderId="0" xfId="50" applyNumberFormat="1" applyFont="1" applyFill="1" applyAlignment="1" applyProtection="1">
      <alignment horizontal="center" vertical="center"/>
    </xf>
    <xf numFmtId="0" fontId="26" fillId="0" borderId="0" xfId="51" applyNumberFormat="1" applyFont="1" applyFill="1" applyBorder="1" applyAlignment="1" applyProtection="1">
      <alignment horizontal="right"/>
    </xf>
    <xf numFmtId="0" fontId="27" fillId="0" borderId="6" xfId="51" applyNumberFormat="1" applyFont="1" applyFill="1" applyBorder="1" applyAlignment="1" applyProtection="1">
      <alignment horizontal="center" vertical="center" wrapText="1"/>
    </xf>
    <xf numFmtId="176" fontId="9" fillId="0" borderId="1" xfId="50" applyNumberFormat="1" applyFont="1" applyFill="1" applyBorder="1" applyAlignment="1" applyProtection="1">
      <alignment vertical="center"/>
    </xf>
    <xf numFmtId="176" fontId="29" fillId="0" borderId="1" xfId="50" applyNumberFormat="1" applyFont="1" applyFill="1" applyBorder="1" applyAlignment="1" applyProtection="1">
      <alignment vertical="center"/>
    </xf>
    <xf numFmtId="49" fontId="3" fillId="0" borderId="5" xfId="51" applyNumberFormat="1" applyFont="1" applyFill="1" applyBorder="1"/>
    <xf numFmtId="49" fontId="3" fillId="0" borderId="5" xfId="51" applyNumberFormat="1" applyFont="1" applyFill="1" applyBorder="1" applyAlignment="1">
      <alignment horizontal="center"/>
    </xf>
    <xf numFmtId="0" fontId="30" fillId="0" borderId="5" xfId="51" applyNumberFormat="1" applyFont="1" applyFill="1" applyBorder="1" applyAlignment="1" applyProtection="1">
      <alignment horizontal="center" vertical="center"/>
    </xf>
    <xf numFmtId="177" fontId="1" fillId="0" borderId="5" xfId="51" applyNumberFormat="1" applyFont="1" applyFill="1" applyBorder="1"/>
    <xf numFmtId="49" fontId="1" fillId="0" borderId="5" xfId="51" applyNumberFormat="1" applyFont="1" applyFill="1" applyBorder="1"/>
    <xf numFmtId="49" fontId="1" fillId="0" borderId="5" xfId="51" applyNumberFormat="1" applyFont="1" applyFill="1" applyBorder="1" applyAlignment="1">
      <alignment horizontal="center"/>
    </xf>
    <xf numFmtId="0" fontId="2" fillId="0" borderId="0" xfId="50" applyFont="1" applyFill="1" applyBorder="1" applyAlignment="1" applyProtection="1">
      <alignment vertical="top"/>
    </xf>
    <xf numFmtId="0" fontId="31" fillId="0" borderId="0" xfId="50" applyFont="1" applyFill="1" applyBorder="1" applyAlignment="1" applyProtection="1">
      <alignment horizontal="center" vertical="center"/>
    </xf>
    <xf numFmtId="49" fontId="7" fillId="0" borderId="2" xfId="50" applyNumberFormat="1" applyFont="1" applyFill="1" applyBorder="1" applyAlignment="1" applyProtection="1">
      <alignment horizontal="center" vertical="center" wrapText="1"/>
    </xf>
    <xf numFmtId="49" fontId="7" fillId="0" borderId="19" xfId="50" applyNumberFormat="1" applyFont="1" applyFill="1" applyBorder="1" applyAlignment="1" applyProtection="1">
      <alignment horizontal="center" vertical="center" wrapText="1"/>
    </xf>
    <xf numFmtId="0" fontId="7" fillId="0" borderId="3" xfId="50" applyFont="1" applyFill="1" applyBorder="1" applyAlignment="1" applyProtection="1">
      <alignment horizontal="center" vertical="center"/>
      <protection locked="0"/>
    </xf>
    <xf numFmtId="0" fontId="7" fillId="0" borderId="13" xfId="50" applyFont="1" applyFill="1" applyBorder="1" applyAlignment="1" applyProtection="1">
      <alignment horizontal="center" vertical="center"/>
    </xf>
    <xf numFmtId="0" fontId="2" fillId="0" borderId="11" xfId="50" applyFont="1" applyFill="1" applyBorder="1" applyAlignment="1" applyProtection="1"/>
    <xf numFmtId="0" fontId="7" fillId="0" borderId="7" xfId="50" applyFont="1" applyFill="1" applyBorder="1" applyAlignment="1" applyProtection="1">
      <alignment horizontal="center" vertical="center"/>
    </xf>
    <xf numFmtId="49" fontId="7" fillId="0" borderId="11" xfId="50" applyNumberFormat="1" applyFont="1" applyFill="1" applyBorder="1" applyAlignment="1" applyProtection="1">
      <alignment horizontal="center" vertical="center"/>
      <protection locked="0"/>
    </xf>
    <xf numFmtId="49" fontId="7" fillId="0" borderId="7" xfId="50" applyNumberFormat="1" applyFont="1" applyFill="1" applyBorder="1" applyAlignment="1" applyProtection="1">
      <alignment horizontal="center" vertical="center"/>
      <protection locked="0"/>
    </xf>
    <xf numFmtId="0" fontId="2" fillId="0" borderId="7" xfId="50" applyFont="1" applyFill="1" applyBorder="1" applyAlignment="1" applyProtection="1">
      <alignment horizontal="center"/>
    </xf>
    <xf numFmtId="0" fontId="32" fillId="0" borderId="2" xfId="50" applyFont="1" applyFill="1" applyBorder="1" applyAlignment="1" applyProtection="1">
      <alignment horizontal="center" vertical="center"/>
    </xf>
    <xf numFmtId="0" fontId="32" fillId="0" borderId="19" xfId="50" applyFont="1" applyFill="1" applyBorder="1" applyAlignment="1" applyProtection="1">
      <alignment horizontal="center" vertical="center"/>
    </xf>
    <xf numFmtId="0" fontId="32" fillId="0" borderId="0" xfId="50" applyFont="1" applyFill="1" applyBorder="1" applyAlignment="1" applyProtection="1">
      <alignment horizontal="center" vertical="center"/>
    </xf>
    <xf numFmtId="0" fontId="4" fillId="0" borderId="3" xfId="50" applyFont="1" applyFill="1" applyBorder="1" applyAlignment="1" applyProtection="1">
      <alignment horizontal="center" vertical="center"/>
      <protection locked="0"/>
    </xf>
    <xf numFmtId="0" fontId="4" fillId="0" borderId="11" xfId="50" applyFont="1" applyFill="1" applyBorder="1" applyAlignment="1" applyProtection="1">
      <alignment horizontal="left" vertical="center"/>
    </xf>
    <xf numFmtId="4" fontId="4" fillId="0" borderId="7" xfId="50" applyNumberFormat="1" applyFont="1" applyFill="1" applyBorder="1" applyAlignment="1" applyProtection="1">
      <alignment horizontal="right" vertical="center"/>
      <protection locked="0"/>
    </xf>
    <xf numFmtId="0" fontId="4" fillId="0" borderId="1" xfId="50" applyFont="1" applyFill="1" applyBorder="1" applyAlignment="1" applyProtection="1">
      <alignment horizontal="left" vertical="center"/>
      <protection locked="0"/>
    </xf>
    <xf numFmtId="0" fontId="4" fillId="0" borderId="11" xfId="50" applyFont="1" applyFill="1" applyBorder="1" applyAlignment="1" applyProtection="1">
      <alignment vertical="center" wrapText="1"/>
      <protection locked="0"/>
    </xf>
    <xf numFmtId="0" fontId="16" fillId="0" borderId="11" xfId="50" applyFont="1" applyFill="1" applyBorder="1" applyAlignment="1" applyProtection="1">
      <alignment vertical="center" wrapText="1"/>
      <protection locked="0"/>
    </xf>
    <xf numFmtId="0" fontId="16" fillId="0" borderId="1" xfId="50" applyFont="1" applyFill="1" applyBorder="1" applyAlignment="1" applyProtection="1">
      <alignment horizontal="left" vertical="center"/>
      <protection locked="0"/>
    </xf>
    <xf numFmtId="0" fontId="3" fillId="0" borderId="1" xfId="50" applyFont="1" applyFill="1" applyBorder="1" applyAlignment="1" applyProtection="1">
      <alignment vertical="center"/>
    </xf>
    <xf numFmtId="0" fontId="20" fillId="0" borderId="1" xfId="50" applyFont="1" applyFill="1" applyBorder="1" applyAlignment="1" applyProtection="1">
      <alignment horizontal="center" vertical="center"/>
    </xf>
    <xf numFmtId="0" fontId="20" fillId="0" borderId="1" xfId="50" applyFont="1" applyFill="1" applyBorder="1" applyAlignment="1" applyProtection="1">
      <alignment vertical="center"/>
    </xf>
    <xf numFmtId="0" fontId="4" fillId="0" borderId="1" xfId="50" applyFont="1" applyFill="1" applyBorder="1" applyAlignment="1" applyProtection="1">
      <alignment horizontal="left" vertical="center"/>
    </xf>
    <xf numFmtId="0" fontId="20" fillId="0" borderId="1" xfId="50" applyFont="1" applyFill="1" applyBorder="1" applyAlignment="1" applyProtection="1">
      <alignment horizontal="center" vertical="center"/>
      <protection locked="0"/>
    </xf>
    <xf numFmtId="4" fontId="20" fillId="0" borderId="1" xfId="50" applyNumberFormat="1" applyFont="1" applyFill="1" applyBorder="1" applyAlignment="1" applyProtection="1">
      <alignment vertical="center"/>
    </xf>
    <xf numFmtId="0" fontId="7" fillId="0" borderId="0" xfId="50" applyFont="1" applyFill="1" applyBorder="1" applyAlignment="1" applyProtection="1">
      <alignment horizontal="left" vertical="center" wrapText="1"/>
      <protection locked="0"/>
    </xf>
    <xf numFmtId="0" fontId="4" fillId="0" borderId="3" xfId="50" applyFont="1" applyFill="1" applyBorder="1" applyAlignment="1" applyProtection="1">
      <alignment horizontal="center" vertical="center" wrapText="1"/>
    </xf>
    <xf numFmtId="0" fontId="1" fillId="0" borderId="2" xfId="50" applyFont="1" applyFill="1" applyBorder="1" applyAlignment="1" applyProtection="1">
      <alignment horizontal="center" vertical="center" wrapText="1"/>
      <protection locked="0"/>
    </xf>
    <xf numFmtId="0" fontId="1" fillId="0" borderId="19" xfId="50" applyFont="1" applyFill="1" applyBorder="1" applyAlignment="1" applyProtection="1">
      <alignment horizontal="center" vertical="center" wrapText="1"/>
    </xf>
    <xf numFmtId="0" fontId="4" fillId="0" borderId="1" xfId="50" applyFont="1" applyFill="1" applyBorder="1" applyAlignment="1" applyProtection="1">
      <alignment horizontal="center" vertical="center" wrapText="1"/>
    </xf>
    <xf numFmtId="0" fontId="33" fillId="0" borderId="0" xfId="50" applyFont="1" applyFill="1" applyBorder="1" applyAlignment="1" applyProtection="1">
      <alignment horizontal="center" vertical="center"/>
      <protection locked="0"/>
    </xf>
    <xf numFmtId="0" fontId="33" fillId="0" borderId="0" xfId="50" applyFont="1" applyFill="1" applyBorder="1" applyAlignment="1" applyProtection="1">
      <alignment horizontal="center" vertical="center"/>
    </xf>
    <xf numFmtId="0" fontId="2" fillId="0" borderId="3" xfId="50" applyFont="1" applyFill="1" applyBorder="1" applyAlignment="1" applyProtection="1">
      <alignment horizontal="center" vertical="center" wrapText="1"/>
      <protection locked="0"/>
    </xf>
    <xf numFmtId="0" fontId="2" fillId="0" borderId="13" xfId="50" applyFont="1" applyFill="1" applyBorder="1" applyAlignment="1" applyProtection="1">
      <alignment horizontal="center" vertical="center" wrapText="1"/>
      <protection locked="0"/>
    </xf>
    <xf numFmtId="0" fontId="2" fillId="0" borderId="12" xfId="50" applyFont="1" applyFill="1" applyBorder="1" applyAlignment="1" applyProtection="1">
      <alignment horizontal="center" vertical="center" wrapText="1"/>
      <protection locked="0"/>
    </xf>
    <xf numFmtId="0" fontId="2" fillId="0" borderId="12" xfId="50" applyFont="1" applyFill="1" applyBorder="1" applyAlignment="1" applyProtection="1">
      <alignment horizontal="center" vertical="center" wrapText="1"/>
    </xf>
    <xf numFmtId="0" fontId="2" fillId="0" borderId="11" xfId="50" applyFont="1" applyFill="1" applyBorder="1" applyAlignment="1" applyProtection="1">
      <alignment horizontal="center" vertical="center" wrapText="1"/>
    </xf>
    <xf numFmtId="0" fontId="2" fillId="0" borderId="7" xfId="50" applyFont="1" applyFill="1" applyBorder="1" applyAlignment="1" applyProtection="1">
      <alignment horizontal="center" vertical="center" wrapText="1"/>
    </xf>
    <xf numFmtId="0" fontId="12" fillId="0" borderId="2" xfId="50" applyFont="1" applyFill="1" applyBorder="1" applyAlignment="1" applyProtection="1">
      <alignment horizontal="center" vertical="center"/>
    </xf>
    <xf numFmtId="0" fontId="12" fillId="0" borderId="1" xfId="50" applyFont="1" applyFill="1" applyBorder="1" applyAlignment="1" applyProtection="1">
      <alignment horizontal="center" vertical="center"/>
    </xf>
    <xf numFmtId="0" fontId="20" fillId="0" borderId="1" xfId="50" applyFont="1" applyFill="1" applyBorder="1" applyAlignment="1" applyProtection="1">
      <alignment horizontal="right" vertical="center"/>
      <protection locked="0"/>
    </xf>
    <xf numFmtId="0" fontId="12" fillId="0" borderId="0" xfId="50" applyFont="1" applyFill="1" applyBorder="1" applyAlignment="1" applyProtection="1">
      <protection locked="0"/>
    </xf>
    <xf numFmtId="0" fontId="2" fillId="0" borderId="19" xfId="50" applyFont="1" applyFill="1" applyBorder="1" applyAlignment="1" applyProtection="1">
      <alignment horizontal="center" vertical="center" wrapText="1"/>
    </xf>
    <xf numFmtId="0" fontId="2" fillId="3" borderId="7" xfId="50" applyFont="1" applyFill="1" applyBorder="1" applyAlignment="1" applyProtection="1">
      <alignment horizontal="center" vertical="center" wrapText="1"/>
      <protection locked="0"/>
    </xf>
    <xf numFmtId="0" fontId="12" fillId="0" borderId="1" xfId="50" applyFont="1" applyFill="1" applyBorder="1" applyAlignment="1" applyProtection="1">
      <alignment horizontal="center" vertical="center"/>
      <protection locked="0"/>
    </xf>
    <xf numFmtId="0" fontId="12" fillId="0" borderId="0" xfId="50" applyFont="1" applyFill="1" applyBorder="1" applyAlignment="1" applyProtection="1">
      <alignment horizontal="right" vertical="center"/>
      <protection locked="0"/>
    </xf>
    <xf numFmtId="0" fontId="2" fillId="3" borderId="19" xfId="50" applyFont="1" applyFill="1" applyBorder="1" applyAlignment="1" applyProtection="1">
      <alignment horizontal="center" vertical="center" wrapText="1"/>
      <protection locked="0"/>
    </xf>
    <xf numFmtId="0" fontId="34" fillId="0" borderId="0" xfId="50" applyFont="1" applyFill="1" applyBorder="1" applyAlignment="1" applyProtection="1">
      <alignment vertical="top"/>
      <protection locked="0"/>
    </xf>
    <xf numFmtId="0" fontId="4" fillId="0" borderId="0" xfId="50" applyFont="1" applyFill="1" applyBorder="1" applyAlignment="1" applyProtection="1">
      <alignment horizontal="right"/>
    </xf>
    <xf numFmtId="0" fontId="15" fillId="0" borderId="0" xfId="50" applyFont="1" applyFill="1" applyBorder="1" applyAlignment="1" applyProtection="1">
      <alignment horizontal="center" vertical="center"/>
    </xf>
    <xf numFmtId="0" fontId="7" fillId="0" borderId="0" xfId="50" applyFont="1" applyFill="1" applyBorder="1" applyAlignment="1" applyProtection="1">
      <alignment horizontal="right" vertical="center"/>
    </xf>
    <xf numFmtId="4" fontId="4" fillId="0" borderId="19" xfId="50" applyNumberFormat="1" applyFont="1" applyFill="1" applyBorder="1" applyAlignment="1" applyProtection="1">
      <alignment horizontal="right" vertical="center"/>
    </xf>
    <xf numFmtId="0" fontId="4" fillId="0" borderId="19" xfId="50" applyFont="1" applyFill="1" applyBorder="1" applyAlignment="1" applyProtection="1">
      <alignment horizontal="left" vertical="center" wrapText="1"/>
      <protection locked="0"/>
    </xf>
    <xf numFmtId="4" fontId="4" fillId="0" borderId="19" xfId="50" applyNumberFormat="1" applyFont="1" applyFill="1" applyBorder="1" applyAlignment="1" applyProtection="1">
      <alignment horizontal="right" vertical="center"/>
      <protection locked="0"/>
    </xf>
    <xf numFmtId="0" fontId="20" fillId="0" borderId="11" xfId="50" applyFont="1" applyFill="1" applyBorder="1" applyAlignment="1" applyProtection="1">
      <alignment horizontal="center" vertical="center"/>
    </xf>
    <xf numFmtId="4" fontId="20" fillId="0" borderId="7" xfId="50" applyNumberFormat="1" applyFont="1" applyFill="1" applyBorder="1" applyAlignment="1" applyProtection="1">
      <alignment horizontal="right" vertical="center"/>
    </xf>
    <xf numFmtId="0" fontId="20" fillId="0" borderId="7" xfId="50" applyFont="1" applyFill="1" applyBorder="1" applyAlignment="1" applyProtection="1">
      <alignment horizontal="center" vertical="center"/>
    </xf>
    <xf numFmtId="0" fontId="4" fillId="0" borderId="7" xfId="50" applyFont="1" applyFill="1" applyBorder="1" applyAlignment="1" applyProtection="1">
      <alignment horizontal="right" vertical="center"/>
    </xf>
    <xf numFmtId="0" fontId="4" fillId="0" borderId="7" xfId="50" applyFont="1" applyFill="1" applyBorder="1" applyAlignment="1" applyProtection="1">
      <alignment horizontal="left" vertical="center"/>
    </xf>
    <xf numFmtId="0" fontId="20" fillId="0" borderId="11" xfId="50" applyFont="1" applyFill="1" applyBorder="1" applyAlignment="1" applyProtection="1">
      <alignment horizontal="center" vertical="center"/>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35" workbookViewId="0">
      <selection activeCell="D9" sqref="D9:D33"/>
    </sheetView>
  </sheetViews>
  <sheetFormatPr defaultColWidth="9.13333333333333" defaultRowHeight="12" customHeight="1" outlineLevelCol="3"/>
  <cols>
    <col min="1" max="1" width="39.5714285714286" style="44" customWidth="1"/>
    <col min="2" max="2" width="30.8571428571429" style="44" customWidth="1"/>
    <col min="3" max="3" width="33.5714285714286" style="44" customWidth="1"/>
    <col min="4" max="4" width="46.1333333333333" style="44" customWidth="1"/>
    <col min="5" max="5" width="9.13333333333333" style="33" customWidth="1"/>
    <col min="6" max="16384" width="9.13333333333333" style="33"/>
  </cols>
  <sheetData>
    <row r="1" customHeight="1" spans="4:4">
      <c r="D1" s="314"/>
    </row>
    <row r="2" s="313" customFormat="1" ht="36" customHeight="1" spans="1:4">
      <c r="A2" s="315" t="s">
        <v>0</v>
      </c>
      <c r="B2" s="315"/>
      <c r="C2" s="315"/>
      <c r="D2" s="315"/>
    </row>
    <row r="3" s="32" customFormat="1" ht="24" customHeight="1" spans="1:4">
      <c r="A3" s="7" t="s">
        <v>1</v>
      </c>
      <c r="B3" s="277"/>
      <c r="C3" s="277"/>
      <c r="D3" s="316" t="s">
        <v>2</v>
      </c>
    </row>
    <row r="4" ht="19.5" customHeight="1" spans="1:4">
      <c r="A4" s="158" t="s">
        <v>3</v>
      </c>
      <c r="B4" s="168"/>
      <c r="C4" s="158" t="s">
        <v>4</v>
      </c>
      <c r="D4" s="168"/>
    </row>
    <row r="5" ht="19.5" customHeight="1" spans="1:4">
      <c r="A5" s="130" t="s">
        <v>5</v>
      </c>
      <c r="B5" s="130" t="s">
        <v>6</v>
      </c>
      <c r="C5" s="130" t="s">
        <v>7</v>
      </c>
      <c r="D5" s="130" t="s">
        <v>6</v>
      </c>
    </row>
    <row r="6" ht="19.5" customHeight="1" spans="1:4">
      <c r="A6" s="108"/>
      <c r="B6" s="108"/>
      <c r="C6" s="108"/>
      <c r="D6" s="108"/>
    </row>
    <row r="7" ht="18.75" customHeight="1" spans="1:4">
      <c r="A7" s="288" t="s">
        <v>8</v>
      </c>
      <c r="B7" s="317">
        <v>10927.910698</v>
      </c>
      <c r="C7" s="318" t="s">
        <v>9</v>
      </c>
      <c r="D7" s="319"/>
    </row>
    <row r="8" ht="18.75" customHeight="1" spans="1:4">
      <c r="A8" s="288" t="s">
        <v>10</v>
      </c>
      <c r="B8" s="317"/>
      <c r="C8" s="318" t="s">
        <v>11</v>
      </c>
      <c r="D8" s="319"/>
    </row>
    <row r="9" ht="18.75" customHeight="1" spans="1:4">
      <c r="A9" s="288" t="s">
        <v>12</v>
      </c>
      <c r="B9" s="317"/>
      <c r="C9" s="318" t="s">
        <v>13</v>
      </c>
      <c r="D9" s="319"/>
    </row>
    <row r="10" ht="18.75" customHeight="1" spans="1:4">
      <c r="A10" s="288" t="s">
        <v>14</v>
      </c>
      <c r="B10" s="317"/>
      <c r="C10" s="318" t="s">
        <v>15</v>
      </c>
      <c r="D10" s="319"/>
    </row>
    <row r="11" ht="18.75" customHeight="1" spans="1:4">
      <c r="A11" s="288" t="s">
        <v>16</v>
      </c>
      <c r="B11" s="317"/>
      <c r="C11" s="318" t="s">
        <v>17</v>
      </c>
      <c r="D11" s="319"/>
    </row>
    <row r="12" ht="18.75" customHeight="1" spans="1:4">
      <c r="A12" s="288" t="s">
        <v>18</v>
      </c>
      <c r="B12" s="317"/>
      <c r="C12" s="318" t="s">
        <v>19</v>
      </c>
      <c r="D12" s="319"/>
    </row>
    <row r="13" ht="18.75" customHeight="1" spans="1:4">
      <c r="A13" s="288" t="s">
        <v>20</v>
      </c>
      <c r="B13" s="317"/>
      <c r="C13" s="318" t="s">
        <v>21</v>
      </c>
      <c r="D13" s="319"/>
    </row>
    <row r="14" ht="18.75" customHeight="1" spans="1:4">
      <c r="A14" s="288" t="s">
        <v>22</v>
      </c>
      <c r="B14" s="317"/>
      <c r="C14" s="318" t="s">
        <v>23</v>
      </c>
      <c r="D14" s="319">
        <v>1082.895621</v>
      </c>
    </row>
    <row r="15" ht="18.75" customHeight="1" spans="1:4">
      <c r="A15" s="288" t="s">
        <v>24</v>
      </c>
      <c r="B15" s="317"/>
      <c r="C15" s="318" t="s">
        <v>25</v>
      </c>
      <c r="D15" s="319"/>
    </row>
    <row r="16" ht="18.75" customHeight="1" spans="1:4">
      <c r="A16" s="288"/>
      <c r="B16" s="317"/>
      <c r="C16" s="318" t="s">
        <v>26</v>
      </c>
      <c r="D16" s="319">
        <v>434.107827</v>
      </c>
    </row>
    <row r="17" ht="18.75" customHeight="1" spans="1:4">
      <c r="A17" s="288"/>
      <c r="B17" s="317"/>
      <c r="C17" s="318" t="s">
        <v>27</v>
      </c>
      <c r="D17" s="319"/>
    </row>
    <row r="18" ht="18.75" customHeight="1" spans="1:4">
      <c r="A18" s="288"/>
      <c r="B18" s="317"/>
      <c r="C18" s="318" t="s">
        <v>28</v>
      </c>
      <c r="D18" s="319"/>
    </row>
    <row r="19" ht="18.75" customHeight="1" spans="1:4">
      <c r="A19" s="288"/>
      <c r="B19" s="317"/>
      <c r="C19" s="318" t="s">
        <v>29</v>
      </c>
      <c r="D19" s="319">
        <v>9001.662015</v>
      </c>
    </row>
    <row r="20" ht="18.75" customHeight="1" spans="1:4">
      <c r="A20" s="288"/>
      <c r="B20" s="317"/>
      <c r="C20" s="318" t="s">
        <v>30</v>
      </c>
      <c r="D20" s="319"/>
    </row>
    <row r="21" ht="18.75" customHeight="1" spans="1:4">
      <c r="A21" s="288"/>
      <c r="B21" s="317"/>
      <c r="C21" s="318" t="s">
        <v>31</v>
      </c>
      <c r="D21" s="319"/>
    </row>
    <row r="22" ht="18.75" customHeight="1" spans="1:4">
      <c r="A22" s="288"/>
      <c r="B22" s="317"/>
      <c r="C22" s="318" t="s">
        <v>32</v>
      </c>
      <c r="D22" s="319"/>
    </row>
    <row r="23" ht="18.75" customHeight="1" spans="1:4">
      <c r="A23" s="288"/>
      <c r="B23" s="317"/>
      <c r="C23" s="318" t="s">
        <v>33</v>
      </c>
      <c r="D23" s="319"/>
    </row>
    <row r="24" ht="18.75" customHeight="1" spans="1:4">
      <c r="A24" s="288"/>
      <c r="B24" s="317"/>
      <c r="C24" s="318" t="s">
        <v>34</v>
      </c>
      <c r="D24" s="319"/>
    </row>
    <row r="25" ht="18.75" customHeight="1" spans="1:4">
      <c r="A25" s="288"/>
      <c r="B25" s="317"/>
      <c r="C25" s="318" t="s">
        <v>35</v>
      </c>
      <c r="D25" s="319"/>
    </row>
    <row r="26" ht="18.75" customHeight="1" spans="1:4">
      <c r="A26" s="288"/>
      <c r="B26" s="317"/>
      <c r="C26" s="318" t="s">
        <v>36</v>
      </c>
      <c r="D26" s="319">
        <v>409.245235</v>
      </c>
    </row>
    <row r="27" ht="18.75" customHeight="1" spans="1:4">
      <c r="A27" s="288"/>
      <c r="B27" s="317"/>
      <c r="C27" s="318" t="s">
        <v>37</v>
      </c>
      <c r="D27" s="319"/>
    </row>
    <row r="28" ht="18.75" customHeight="1" spans="1:4">
      <c r="A28" s="288"/>
      <c r="B28" s="317"/>
      <c r="C28" s="318" t="s">
        <v>38</v>
      </c>
      <c r="D28" s="319"/>
    </row>
    <row r="29" ht="18.75" customHeight="1" spans="1:4">
      <c r="A29" s="288"/>
      <c r="B29" s="317"/>
      <c r="C29" s="318" t="s">
        <v>39</v>
      </c>
      <c r="D29" s="319"/>
    </row>
    <row r="30" ht="18.75" customHeight="1" spans="1:4">
      <c r="A30" s="288"/>
      <c r="B30" s="317"/>
      <c r="C30" s="318" t="s">
        <v>40</v>
      </c>
      <c r="D30" s="319"/>
    </row>
    <row r="31" ht="18.75" customHeight="1" spans="1:4">
      <c r="A31" s="288"/>
      <c r="B31" s="317"/>
      <c r="C31" s="318" t="s">
        <v>41</v>
      </c>
      <c r="D31" s="319"/>
    </row>
    <row r="32" ht="18.75" customHeight="1" spans="1:4">
      <c r="A32" s="288"/>
      <c r="B32" s="317"/>
      <c r="C32" s="318" t="s">
        <v>42</v>
      </c>
      <c r="D32" s="319"/>
    </row>
    <row r="33" ht="18.75" customHeight="1" spans="1:4">
      <c r="A33" s="288"/>
      <c r="B33" s="317"/>
      <c r="C33" s="318" t="s">
        <v>43</v>
      </c>
      <c r="D33" s="319"/>
    </row>
    <row r="34" ht="18.75" customHeight="1" spans="1:4">
      <c r="A34" s="288"/>
      <c r="B34" s="317"/>
      <c r="C34" s="318" t="s">
        <v>44</v>
      </c>
      <c r="D34" s="319"/>
    </row>
    <row r="35" ht="18.75" customHeight="1" spans="1:4">
      <c r="A35" s="288"/>
      <c r="B35" s="317"/>
      <c r="C35" s="318" t="s">
        <v>45</v>
      </c>
      <c r="D35" s="319"/>
    </row>
    <row r="36" ht="18.75" customHeight="1" spans="1:4">
      <c r="A36" s="288"/>
      <c r="B36" s="317"/>
      <c r="C36" s="318" t="s">
        <v>46</v>
      </c>
      <c r="D36" s="319"/>
    </row>
    <row r="37" ht="18.75" customHeight="1" spans="1:4">
      <c r="A37" s="320" t="s">
        <v>47</v>
      </c>
      <c r="B37" s="321">
        <v>10927.910698</v>
      </c>
      <c r="C37" s="322" t="s">
        <v>48</v>
      </c>
      <c r="D37" s="321">
        <v>10927.910698</v>
      </c>
    </row>
    <row r="38" ht="18.75" customHeight="1" spans="1:4">
      <c r="A38" s="279" t="s">
        <v>49</v>
      </c>
      <c r="B38" s="323"/>
      <c r="C38" s="324" t="s">
        <v>50</v>
      </c>
      <c r="D38" s="323"/>
    </row>
    <row r="39" ht="18.75" customHeight="1" spans="1:4">
      <c r="A39" s="325" t="s">
        <v>51</v>
      </c>
      <c r="B39" s="321">
        <v>10927.910698</v>
      </c>
      <c r="C39" s="322" t="s">
        <v>52</v>
      </c>
      <c r="D39" s="321">
        <v>10927.910698</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05"/>
  <sheetViews>
    <sheetView tabSelected="1" topLeftCell="A88" workbookViewId="0">
      <selection activeCell="B88" sqref="B88:B92"/>
    </sheetView>
  </sheetViews>
  <sheetFormatPr defaultColWidth="9.13333333333333" defaultRowHeight="12" customHeight="1"/>
  <cols>
    <col min="1" max="1" width="34.2857142857143" style="2" customWidth="1"/>
    <col min="2" max="2" width="29" style="2" customWidth="1"/>
    <col min="3" max="5" width="23.5714285714286" style="2" customWidth="1"/>
    <col min="6" max="6" width="11.2857142857143" style="3" customWidth="1"/>
    <col min="7" max="7" width="25.1333333333333" style="2" customWidth="1"/>
    <col min="8" max="8" width="15.5714285714286" style="3" customWidth="1"/>
    <col min="9" max="9" width="13.4285714285714" style="3" customWidth="1"/>
    <col min="10" max="10" width="18.8571428571429" style="2" customWidth="1"/>
    <col min="11" max="11" width="9.13333333333333" style="33" customWidth="1"/>
    <col min="12" max="16384" width="9.13333333333333" style="33"/>
  </cols>
  <sheetData>
    <row r="1" customHeight="1" spans="10:10">
      <c r="J1" s="43"/>
    </row>
    <row r="2" s="150" customFormat="1" ht="36" customHeight="1" spans="1:10">
      <c r="A2" s="34" t="s">
        <v>751</v>
      </c>
      <c r="B2" s="34"/>
      <c r="C2" s="34"/>
      <c r="D2" s="34"/>
      <c r="E2" s="34"/>
      <c r="F2" s="35"/>
      <c r="G2" s="34"/>
      <c r="H2" s="35"/>
      <c r="I2" s="35"/>
      <c r="J2" s="34"/>
    </row>
    <row r="3" s="32" customFormat="1" ht="24" customHeight="1" spans="1:10">
      <c r="A3" s="36" t="s">
        <v>1</v>
      </c>
      <c r="B3" s="29"/>
      <c r="C3" s="29"/>
      <c r="D3" s="29"/>
      <c r="E3" s="29"/>
      <c r="G3" s="29"/>
      <c r="J3" s="29"/>
    </row>
    <row r="4" ht="44.25" customHeight="1" spans="1:10">
      <c r="A4" s="9" t="s">
        <v>752</v>
      </c>
      <c r="B4" s="9" t="s">
        <v>753</v>
      </c>
      <c r="C4" s="9" t="s">
        <v>754</v>
      </c>
      <c r="D4" s="9" t="s">
        <v>755</v>
      </c>
      <c r="E4" s="9" t="s">
        <v>756</v>
      </c>
      <c r="F4" s="37" t="s">
        <v>757</v>
      </c>
      <c r="G4" s="9" t="s">
        <v>758</v>
      </c>
      <c r="H4" s="37" t="s">
        <v>759</v>
      </c>
      <c r="I4" s="37" t="s">
        <v>760</v>
      </c>
      <c r="J4" s="9" t="s">
        <v>761</v>
      </c>
    </row>
    <row r="5" ht="14.25" customHeight="1" spans="1:10">
      <c r="A5" s="9">
        <v>1</v>
      </c>
      <c r="B5" s="9">
        <v>2</v>
      </c>
      <c r="C5" s="9">
        <v>3</v>
      </c>
      <c r="D5" s="9">
        <v>4</v>
      </c>
      <c r="E5" s="9">
        <v>5</v>
      </c>
      <c r="F5" s="37">
        <v>6</v>
      </c>
      <c r="G5" s="9">
        <v>7</v>
      </c>
      <c r="H5" s="37">
        <v>8</v>
      </c>
      <c r="I5" s="37">
        <v>9</v>
      </c>
      <c r="J5" s="9">
        <v>10</v>
      </c>
    </row>
    <row r="6" ht="15" customHeight="1" spans="1:10">
      <c r="A6" s="38" t="s">
        <v>72</v>
      </c>
      <c r="B6" s="38"/>
      <c r="C6" s="38"/>
      <c r="D6" s="38"/>
      <c r="E6" s="38"/>
      <c r="F6" s="39"/>
      <c r="G6" s="38"/>
      <c r="H6" s="39"/>
      <c r="I6" s="39"/>
      <c r="J6" s="38"/>
    </row>
    <row r="7" ht="15" customHeight="1" spans="1:10">
      <c r="A7" s="38" t="s">
        <v>74</v>
      </c>
      <c r="B7" s="38" t="s">
        <v>762</v>
      </c>
      <c r="C7" s="38" t="s">
        <v>762</v>
      </c>
      <c r="D7" s="38" t="s">
        <v>762</v>
      </c>
      <c r="E7" s="38" t="s">
        <v>762</v>
      </c>
      <c r="F7" s="39" t="s">
        <v>762</v>
      </c>
      <c r="G7" s="38" t="s">
        <v>762</v>
      </c>
      <c r="H7" s="39" t="s">
        <v>762</v>
      </c>
      <c r="I7" s="39" t="s">
        <v>762</v>
      </c>
      <c r="J7" s="38" t="s">
        <v>762</v>
      </c>
    </row>
    <row r="8" ht="15" customHeight="1" spans="1:10">
      <c r="A8" s="40" t="s">
        <v>763</v>
      </c>
      <c r="B8" s="40" t="s">
        <v>764</v>
      </c>
      <c r="C8" s="38" t="s">
        <v>765</v>
      </c>
      <c r="D8" s="38" t="s">
        <v>766</v>
      </c>
      <c r="E8" s="38" t="s">
        <v>767</v>
      </c>
      <c r="F8" s="39" t="s">
        <v>768</v>
      </c>
      <c r="G8" s="38" t="s">
        <v>769</v>
      </c>
      <c r="H8" s="39" t="s">
        <v>770</v>
      </c>
      <c r="I8" s="39" t="s">
        <v>771</v>
      </c>
      <c r="J8" s="38" t="s">
        <v>772</v>
      </c>
    </row>
    <row r="9" ht="15" customHeight="1" spans="1:10">
      <c r="A9" s="41"/>
      <c r="B9" s="41"/>
      <c r="C9" s="38" t="s">
        <v>765</v>
      </c>
      <c r="D9" s="38" t="s">
        <v>766</v>
      </c>
      <c r="E9" s="38" t="s">
        <v>773</v>
      </c>
      <c r="F9" s="39" t="s">
        <v>768</v>
      </c>
      <c r="G9" s="38" t="s">
        <v>774</v>
      </c>
      <c r="H9" s="39" t="s">
        <v>770</v>
      </c>
      <c r="I9" s="39" t="s">
        <v>771</v>
      </c>
      <c r="J9" s="38" t="s">
        <v>775</v>
      </c>
    </row>
    <row r="10" ht="15" customHeight="1" spans="1:10">
      <c r="A10" s="41"/>
      <c r="B10" s="41"/>
      <c r="C10" s="38" t="s">
        <v>765</v>
      </c>
      <c r="D10" s="38" t="s">
        <v>776</v>
      </c>
      <c r="E10" s="38" t="s">
        <v>777</v>
      </c>
      <c r="F10" s="39" t="s">
        <v>778</v>
      </c>
      <c r="G10" s="38" t="s">
        <v>779</v>
      </c>
      <c r="H10" s="39" t="s">
        <v>780</v>
      </c>
      <c r="I10" s="39" t="s">
        <v>771</v>
      </c>
      <c r="J10" s="38" t="s">
        <v>781</v>
      </c>
    </row>
    <row r="11" ht="15" customHeight="1" spans="1:10">
      <c r="A11" s="41"/>
      <c r="B11" s="41"/>
      <c r="C11" s="38" t="s">
        <v>782</v>
      </c>
      <c r="D11" s="38" t="s">
        <v>783</v>
      </c>
      <c r="E11" s="38" t="s">
        <v>784</v>
      </c>
      <c r="F11" s="39" t="s">
        <v>768</v>
      </c>
      <c r="G11" s="38" t="s">
        <v>769</v>
      </c>
      <c r="H11" s="39" t="s">
        <v>770</v>
      </c>
      <c r="I11" s="39" t="s">
        <v>771</v>
      </c>
      <c r="J11" s="38" t="s">
        <v>785</v>
      </c>
    </row>
    <row r="12" ht="15" customHeight="1" spans="1:10">
      <c r="A12" s="41"/>
      <c r="B12" s="41"/>
      <c r="C12" s="38" t="s">
        <v>765</v>
      </c>
      <c r="D12" s="38" t="s">
        <v>776</v>
      </c>
      <c r="E12" s="38" t="s">
        <v>786</v>
      </c>
      <c r="F12" s="39" t="s">
        <v>778</v>
      </c>
      <c r="G12" s="38" t="s">
        <v>787</v>
      </c>
      <c r="H12" s="39" t="s">
        <v>788</v>
      </c>
      <c r="I12" s="39" t="s">
        <v>771</v>
      </c>
      <c r="J12" s="38" t="s">
        <v>789</v>
      </c>
    </row>
    <row r="13" ht="15" customHeight="1" spans="1:10">
      <c r="A13" s="41"/>
      <c r="B13" s="41"/>
      <c r="C13" s="38" t="s">
        <v>765</v>
      </c>
      <c r="D13" s="38" t="s">
        <v>790</v>
      </c>
      <c r="E13" s="38" t="s">
        <v>791</v>
      </c>
      <c r="F13" s="39" t="s">
        <v>778</v>
      </c>
      <c r="G13" s="38" t="s">
        <v>792</v>
      </c>
      <c r="H13" s="39" t="s">
        <v>770</v>
      </c>
      <c r="I13" s="39" t="s">
        <v>771</v>
      </c>
      <c r="J13" s="38" t="s">
        <v>793</v>
      </c>
    </row>
    <row r="14" ht="15" customHeight="1" spans="1:10">
      <c r="A14" s="41"/>
      <c r="B14" s="41"/>
      <c r="C14" s="38" t="s">
        <v>794</v>
      </c>
      <c r="D14" s="38" t="s">
        <v>795</v>
      </c>
      <c r="E14" s="38" t="s">
        <v>796</v>
      </c>
      <c r="F14" s="39" t="s">
        <v>778</v>
      </c>
      <c r="G14" s="38" t="s">
        <v>797</v>
      </c>
      <c r="H14" s="39" t="s">
        <v>798</v>
      </c>
      <c r="I14" s="39" t="s">
        <v>771</v>
      </c>
      <c r="J14" s="38" t="s">
        <v>799</v>
      </c>
    </row>
    <row r="15" ht="15" customHeight="1" spans="1:10">
      <c r="A15" s="42"/>
      <c r="B15" s="42"/>
      <c r="C15" s="38" t="s">
        <v>765</v>
      </c>
      <c r="D15" s="38" t="s">
        <v>776</v>
      </c>
      <c r="E15" s="38" t="s">
        <v>800</v>
      </c>
      <c r="F15" s="39" t="s">
        <v>778</v>
      </c>
      <c r="G15" s="38" t="s">
        <v>801</v>
      </c>
      <c r="H15" s="39" t="s">
        <v>788</v>
      </c>
      <c r="I15" s="39" t="s">
        <v>771</v>
      </c>
      <c r="J15" s="38" t="s">
        <v>802</v>
      </c>
    </row>
    <row r="16" ht="15" customHeight="1" spans="1:10">
      <c r="A16" s="40" t="s">
        <v>803</v>
      </c>
      <c r="B16" s="40" t="s">
        <v>804</v>
      </c>
      <c r="C16" s="38" t="s">
        <v>794</v>
      </c>
      <c r="D16" s="38" t="s">
        <v>805</v>
      </c>
      <c r="E16" s="38" t="s">
        <v>806</v>
      </c>
      <c r="F16" s="39" t="s">
        <v>768</v>
      </c>
      <c r="G16" s="38" t="s">
        <v>807</v>
      </c>
      <c r="H16" s="39" t="s">
        <v>808</v>
      </c>
      <c r="I16" s="39" t="s">
        <v>771</v>
      </c>
      <c r="J16" s="38" t="s">
        <v>809</v>
      </c>
    </row>
    <row r="17" ht="15" customHeight="1" spans="1:10">
      <c r="A17" s="41"/>
      <c r="B17" s="41"/>
      <c r="C17" s="38" t="s">
        <v>765</v>
      </c>
      <c r="D17" s="38" t="s">
        <v>776</v>
      </c>
      <c r="E17" s="38" t="s">
        <v>810</v>
      </c>
      <c r="F17" s="39" t="s">
        <v>768</v>
      </c>
      <c r="G17" s="38" t="s">
        <v>811</v>
      </c>
      <c r="H17" s="39" t="s">
        <v>812</v>
      </c>
      <c r="I17" s="39" t="s">
        <v>771</v>
      </c>
      <c r="J17" s="38" t="s">
        <v>813</v>
      </c>
    </row>
    <row r="18" ht="15" customHeight="1" spans="1:10">
      <c r="A18" s="41"/>
      <c r="B18" s="41"/>
      <c r="C18" s="38" t="s">
        <v>794</v>
      </c>
      <c r="D18" s="38" t="s">
        <v>805</v>
      </c>
      <c r="E18" s="38" t="s">
        <v>814</v>
      </c>
      <c r="F18" s="39" t="s">
        <v>768</v>
      </c>
      <c r="G18" s="38" t="s">
        <v>236</v>
      </c>
      <c r="H18" s="39" t="s">
        <v>770</v>
      </c>
      <c r="I18" s="39" t="s">
        <v>771</v>
      </c>
      <c r="J18" s="38" t="s">
        <v>815</v>
      </c>
    </row>
    <row r="19" ht="15" customHeight="1" spans="1:10">
      <c r="A19" s="41"/>
      <c r="B19" s="41"/>
      <c r="C19" s="38" t="s">
        <v>765</v>
      </c>
      <c r="D19" s="38" t="s">
        <v>776</v>
      </c>
      <c r="E19" s="38" t="s">
        <v>816</v>
      </c>
      <c r="F19" s="39" t="s">
        <v>768</v>
      </c>
      <c r="G19" s="38" t="s">
        <v>817</v>
      </c>
      <c r="H19" s="39" t="s">
        <v>818</v>
      </c>
      <c r="I19" s="39" t="s">
        <v>771</v>
      </c>
      <c r="J19" s="38" t="s">
        <v>819</v>
      </c>
    </row>
    <row r="20" ht="15" customHeight="1" spans="1:10">
      <c r="A20" s="41"/>
      <c r="B20" s="41"/>
      <c r="C20" s="38" t="s">
        <v>765</v>
      </c>
      <c r="D20" s="38" t="s">
        <v>776</v>
      </c>
      <c r="E20" s="38" t="s">
        <v>820</v>
      </c>
      <c r="F20" s="39" t="s">
        <v>768</v>
      </c>
      <c r="G20" s="38" t="s">
        <v>769</v>
      </c>
      <c r="H20" s="39" t="s">
        <v>770</v>
      </c>
      <c r="I20" s="39" t="s">
        <v>771</v>
      </c>
      <c r="J20" s="38" t="s">
        <v>821</v>
      </c>
    </row>
    <row r="21" ht="15" customHeight="1" spans="1:10">
      <c r="A21" s="41"/>
      <c r="B21" s="41"/>
      <c r="C21" s="38" t="s">
        <v>782</v>
      </c>
      <c r="D21" s="38" t="s">
        <v>783</v>
      </c>
      <c r="E21" s="38" t="s">
        <v>822</v>
      </c>
      <c r="F21" s="39" t="s">
        <v>768</v>
      </c>
      <c r="G21" s="38" t="s">
        <v>769</v>
      </c>
      <c r="H21" s="39" t="s">
        <v>770</v>
      </c>
      <c r="I21" s="39" t="s">
        <v>771</v>
      </c>
      <c r="J21" s="38" t="s">
        <v>822</v>
      </c>
    </row>
    <row r="22" ht="15" customHeight="1" spans="1:10">
      <c r="A22" s="41"/>
      <c r="B22" s="41"/>
      <c r="C22" s="38" t="s">
        <v>794</v>
      </c>
      <c r="D22" s="38" t="s">
        <v>805</v>
      </c>
      <c r="E22" s="38" t="s">
        <v>823</v>
      </c>
      <c r="F22" s="39" t="s">
        <v>768</v>
      </c>
      <c r="G22" s="38" t="s">
        <v>824</v>
      </c>
      <c r="H22" s="39" t="s">
        <v>770</v>
      </c>
      <c r="I22" s="39" t="s">
        <v>771</v>
      </c>
      <c r="J22" s="38" t="s">
        <v>825</v>
      </c>
    </row>
    <row r="23" ht="15" customHeight="1" spans="1:10">
      <c r="A23" s="42"/>
      <c r="B23" s="42"/>
      <c r="C23" s="38" t="s">
        <v>794</v>
      </c>
      <c r="D23" s="38" t="s">
        <v>805</v>
      </c>
      <c r="E23" s="38" t="s">
        <v>826</v>
      </c>
      <c r="F23" s="39" t="s">
        <v>768</v>
      </c>
      <c r="G23" s="38" t="s">
        <v>223</v>
      </c>
      <c r="H23" s="39" t="s">
        <v>827</v>
      </c>
      <c r="I23" s="39" t="s">
        <v>771</v>
      </c>
      <c r="J23" s="38" t="s">
        <v>828</v>
      </c>
    </row>
    <row r="24" ht="15" customHeight="1" spans="1:10">
      <c r="A24" s="40" t="s">
        <v>829</v>
      </c>
      <c r="B24" s="40" t="s">
        <v>830</v>
      </c>
      <c r="C24" s="38" t="s">
        <v>794</v>
      </c>
      <c r="D24" s="38" t="s">
        <v>805</v>
      </c>
      <c r="E24" s="38" t="s">
        <v>831</v>
      </c>
      <c r="F24" s="39" t="s">
        <v>778</v>
      </c>
      <c r="G24" s="38" t="s">
        <v>832</v>
      </c>
      <c r="H24" s="39" t="s">
        <v>798</v>
      </c>
      <c r="I24" s="39" t="s">
        <v>771</v>
      </c>
      <c r="J24" s="38" t="s">
        <v>833</v>
      </c>
    </row>
    <row r="25" ht="15" customHeight="1" spans="1:10">
      <c r="A25" s="41"/>
      <c r="B25" s="41"/>
      <c r="C25" s="38" t="s">
        <v>782</v>
      </c>
      <c r="D25" s="38" t="s">
        <v>783</v>
      </c>
      <c r="E25" s="38" t="s">
        <v>834</v>
      </c>
      <c r="F25" s="39" t="s">
        <v>768</v>
      </c>
      <c r="G25" s="38" t="s">
        <v>769</v>
      </c>
      <c r="H25" s="39" t="s">
        <v>770</v>
      </c>
      <c r="I25" s="39" t="s">
        <v>771</v>
      </c>
      <c r="J25" s="38" t="s">
        <v>835</v>
      </c>
    </row>
    <row r="26" ht="15" customHeight="1" spans="1:10">
      <c r="A26" s="41"/>
      <c r="B26" s="41"/>
      <c r="C26" s="38" t="s">
        <v>765</v>
      </c>
      <c r="D26" s="38" t="s">
        <v>776</v>
      </c>
      <c r="E26" s="38" t="s">
        <v>775</v>
      </c>
      <c r="F26" s="39" t="s">
        <v>768</v>
      </c>
      <c r="G26" s="38" t="s">
        <v>836</v>
      </c>
      <c r="H26" s="39" t="s">
        <v>770</v>
      </c>
      <c r="I26" s="39" t="s">
        <v>771</v>
      </c>
      <c r="J26" s="38" t="s">
        <v>775</v>
      </c>
    </row>
    <row r="27" ht="15" customHeight="1" spans="1:10">
      <c r="A27" s="41"/>
      <c r="B27" s="41"/>
      <c r="C27" s="38" t="s">
        <v>765</v>
      </c>
      <c r="D27" s="38" t="s">
        <v>776</v>
      </c>
      <c r="E27" s="38" t="s">
        <v>767</v>
      </c>
      <c r="F27" s="39" t="s">
        <v>768</v>
      </c>
      <c r="G27" s="38" t="s">
        <v>769</v>
      </c>
      <c r="H27" s="39" t="s">
        <v>770</v>
      </c>
      <c r="I27" s="39" t="s">
        <v>771</v>
      </c>
      <c r="J27" s="38" t="s">
        <v>837</v>
      </c>
    </row>
    <row r="28" ht="15" customHeight="1" spans="1:10">
      <c r="A28" s="41"/>
      <c r="B28" s="41"/>
      <c r="C28" s="38" t="s">
        <v>765</v>
      </c>
      <c r="D28" s="38" t="s">
        <v>776</v>
      </c>
      <c r="E28" s="38" t="s">
        <v>838</v>
      </c>
      <c r="F28" s="39" t="s">
        <v>839</v>
      </c>
      <c r="G28" s="38" t="s">
        <v>840</v>
      </c>
      <c r="H28" s="39" t="s">
        <v>770</v>
      </c>
      <c r="I28" s="39" t="s">
        <v>771</v>
      </c>
      <c r="J28" s="38" t="s">
        <v>841</v>
      </c>
    </row>
    <row r="29" ht="15" customHeight="1" spans="1:10">
      <c r="A29" s="42"/>
      <c r="B29" s="42"/>
      <c r="C29" s="38" t="s">
        <v>765</v>
      </c>
      <c r="D29" s="38" t="s">
        <v>766</v>
      </c>
      <c r="E29" s="38" t="s">
        <v>842</v>
      </c>
      <c r="F29" s="39" t="s">
        <v>778</v>
      </c>
      <c r="G29" s="38" t="s">
        <v>843</v>
      </c>
      <c r="H29" s="39" t="s">
        <v>770</v>
      </c>
      <c r="I29" s="39" t="s">
        <v>771</v>
      </c>
      <c r="J29" s="38" t="s">
        <v>844</v>
      </c>
    </row>
    <row r="30" ht="15" customHeight="1" spans="1:10">
      <c r="A30" s="40" t="s">
        <v>845</v>
      </c>
      <c r="B30" s="40" t="s">
        <v>846</v>
      </c>
      <c r="C30" s="38" t="s">
        <v>794</v>
      </c>
      <c r="D30" s="38" t="s">
        <v>847</v>
      </c>
      <c r="E30" s="38" t="s">
        <v>848</v>
      </c>
      <c r="F30" s="39" t="s">
        <v>768</v>
      </c>
      <c r="G30" s="38" t="s">
        <v>849</v>
      </c>
      <c r="H30" s="39" t="s">
        <v>850</v>
      </c>
      <c r="I30" s="39" t="s">
        <v>771</v>
      </c>
      <c r="J30" s="38" t="s">
        <v>848</v>
      </c>
    </row>
    <row r="31" ht="15" customHeight="1" spans="1:10">
      <c r="A31" s="41"/>
      <c r="B31" s="41"/>
      <c r="C31" s="38" t="s">
        <v>765</v>
      </c>
      <c r="D31" s="38" t="s">
        <v>790</v>
      </c>
      <c r="E31" s="38" t="s">
        <v>851</v>
      </c>
      <c r="F31" s="39" t="s">
        <v>778</v>
      </c>
      <c r="G31" s="38" t="s">
        <v>852</v>
      </c>
      <c r="H31" s="39" t="s">
        <v>853</v>
      </c>
      <c r="I31" s="39" t="s">
        <v>771</v>
      </c>
      <c r="J31" s="38" t="s">
        <v>851</v>
      </c>
    </row>
    <row r="32" ht="15" customHeight="1" spans="1:10">
      <c r="A32" s="41"/>
      <c r="B32" s="41"/>
      <c r="C32" s="38" t="s">
        <v>765</v>
      </c>
      <c r="D32" s="38" t="s">
        <v>776</v>
      </c>
      <c r="E32" s="38" t="s">
        <v>854</v>
      </c>
      <c r="F32" s="39" t="s">
        <v>768</v>
      </c>
      <c r="G32" s="38" t="s">
        <v>855</v>
      </c>
      <c r="H32" s="39" t="s">
        <v>770</v>
      </c>
      <c r="I32" s="39" t="s">
        <v>771</v>
      </c>
      <c r="J32" s="38" t="s">
        <v>854</v>
      </c>
    </row>
    <row r="33" ht="15" customHeight="1" spans="1:10">
      <c r="A33" s="41"/>
      <c r="B33" s="41"/>
      <c r="C33" s="38" t="s">
        <v>782</v>
      </c>
      <c r="D33" s="38" t="s">
        <v>783</v>
      </c>
      <c r="E33" s="38" t="s">
        <v>856</v>
      </c>
      <c r="F33" s="39" t="s">
        <v>768</v>
      </c>
      <c r="G33" s="38" t="s">
        <v>769</v>
      </c>
      <c r="H33" s="39" t="s">
        <v>770</v>
      </c>
      <c r="I33" s="39" t="s">
        <v>771</v>
      </c>
      <c r="J33" s="38" t="s">
        <v>856</v>
      </c>
    </row>
    <row r="34" ht="15" customHeight="1" spans="1:10">
      <c r="A34" s="42"/>
      <c r="B34" s="42"/>
      <c r="C34" s="38" t="s">
        <v>794</v>
      </c>
      <c r="D34" s="38" t="s">
        <v>795</v>
      </c>
      <c r="E34" s="38" t="s">
        <v>857</v>
      </c>
      <c r="F34" s="39" t="s">
        <v>768</v>
      </c>
      <c r="G34" s="38" t="s">
        <v>769</v>
      </c>
      <c r="H34" s="39" t="s">
        <v>770</v>
      </c>
      <c r="I34" s="39" t="s">
        <v>771</v>
      </c>
      <c r="J34" s="38" t="s">
        <v>858</v>
      </c>
    </row>
    <row r="35" ht="15" customHeight="1" spans="1:10">
      <c r="A35" s="40" t="s">
        <v>859</v>
      </c>
      <c r="B35" s="40" t="s">
        <v>860</v>
      </c>
      <c r="C35" s="38" t="s">
        <v>794</v>
      </c>
      <c r="D35" s="38" t="s">
        <v>805</v>
      </c>
      <c r="E35" s="38" t="s">
        <v>861</v>
      </c>
      <c r="F35" s="39" t="s">
        <v>778</v>
      </c>
      <c r="G35" s="38" t="s">
        <v>862</v>
      </c>
      <c r="H35" s="39" t="s">
        <v>770</v>
      </c>
      <c r="I35" s="39" t="s">
        <v>771</v>
      </c>
      <c r="J35" s="38" t="s">
        <v>863</v>
      </c>
    </row>
    <row r="36" ht="15" customHeight="1" spans="1:10">
      <c r="A36" s="41"/>
      <c r="B36" s="41"/>
      <c r="C36" s="38" t="s">
        <v>765</v>
      </c>
      <c r="D36" s="38" t="s">
        <v>766</v>
      </c>
      <c r="E36" s="38" t="s">
        <v>864</v>
      </c>
      <c r="F36" s="39" t="s">
        <v>778</v>
      </c>
      <c r="G36" s="38" t="s">
        <v>865</v>
      </c>
      <c r="H36" s="39" t="s">
        <v>866</v>
      </c>
      <c r="I36" s="39" t="s">
        <v>771</v>
      </c>
      <c r="J36" s="38" t="s">
        <v>867</v>
      </c>
    </row>
    <row r="37" ht="15" customHeight="1" spans="1:10">
      <c r="A37" s="41"/>
      <c r="B37" s="41"/>
      <c r="C37" s="38" t="s">
        <v>765</v>
      </c>
      <c r="D37" s="38" t="s">
        <v>776</v>
      </c>
      <c r="E37" s="38" t="s">
        <v>868</v>
      </c>
      <c r="F37" s="39" t="s">
        <v>778</v>
      </c>
      <c r="G37" s="38" t="s">
        <v>244</v>
      </c>
      <c r="H37" s="39" t="s">
        <v>869</v>
      </c>
      <c r="I37" s="39" t="s">
        <v>771</v>
      </c>
      <c r="J37" s="38" t="s">
        <v>870</v>
      </c>
    </row>
    <row r="38" ht="15" customHeight="1" spans="1:10">
      <c r="A38" s="41"/>
      <c r="B38" s="41"/>
      <c r="C38" s="38" t="s">
        <v>765</v>
      </c>
      <c r="D38" s="38" t="s">
        <v>776</v>
      </c>
      <c r="E38" s="38" t="s">
        <v>871</v>
      </c>
      <c r="F38" s="39" t="s">
        <v>768</v>
      </c>
      <c r="G38" s="38" t="s">
        <v>872</v>
      </c>
      <c r="H38" s="39" t="s">
        <v>869</v>
      </c>
      <c r="I38" s="39" t="s">
        <v>771</v>
      </c>
      <c r="J38" s="38" t="s">
        <v>873</v>
      </c>
    </row>
    <row r="39" ht="15" customHeight="1" spans="1:10">
      <c r="A39" s="41"/>
      <c r="B39" s="41"/>
      <c r="C39" s="38" t="s">
        <v>765</v>
      </c>
      <c r="D39" s="38" t="s">
        <v>776</v>
      </c>
      <c r="E39" s="38" t="s">
        <v>874</v>
      </c>
      <c r="F39" s="39" t="s">
        <v>778</v>
      </c>
      <c r="G39" s="38" t="s">
        <v>875</v>
      </c>
      <c r="H39" s="39" t="s">
        <v>869</v>
      </c>
      <c r="I39" s="39" t="s">
        <v>771</v>
      </c>
      <c r="J39" s="38" t="s">
        <v>876</v>
      </c>
    </row>
    <row r="40" ht="15" customHeight="1" spans="1:10">
      <c r="A40" s="41"/>
      <c r="B40" s="41"/>
      <c r="C40" s="38" t="s">
        <v>794</v>
      </c>
      <c r="D40" s="38" t="s">
        <v>847</v>
      </c>
      <c r="E40" s="38" t="s">
        <v>877</v>
      </c>
      <c r="F40" s="39" t="s">
        <v>778</v>
      </c>
      <c r="G40" s="38" t="s">
        <v>878</v>
      </c>
      <c r="H40" s="39" t="s">
        <v>770</v>
      </c>
      <c r="I40" s="39" t="s">
        <v>771</v>
      </c>
      <c r="J40" s="38" t="s">
        <v>879</v>
      </c>
    </row>
    <row r="41" ht="15" customHeight="1" spans="1:10">
      <c r="A41" s="41"/>
      <c r="B41" s="41"/>
      <c r="C41" s="38" t="s">
        <v>782</v>
      </c>
      <c r="D41" s="38" t="s">
        <v>783</v>
      </c>
      <c r="E41" s="38" t="s">
        <v>880</v>
      </c>
      <c r="F41" s="39" t="s">
        <v>768</v>
      </c>
      <c r="G41" s="38" t="s">
        <v>769</v>
      </c>
      <c r="H41" s="39" t="s">
        <v>770</v>
      </c>
      <c r="I41" s="39" t="s">
        <v>771</v>
      </c>
      <c r="J41" s="38" t="s">
        <v>881</v>
      </c>
    </row>
    <row r="42" ht="15" customHeight="1" spans="1:10">
      <c r="A42" s="41"/>
      <c r="B42" s="41"/>
      <c r="C42" s="38" t="s">
        <v>765</v>
      </c>
      <c r="D42" s="38" t="s">
        <v>766</v>
      </c>
      <c r="E42" s="38" t="s">
        <v>882</v>
      </c>
      <c r="F42" s="39" t="s">
        <v>768</v>
      </c>
      <c r="G42" s="38" t="s">
        <v>883</v>
      </c>
      <c r="H42" s="39" t="s">
        <v>770</v>
      </c>
      <c r="I42" s="39" t="s">
        <v>771</v>
      </c>
      <c r="J42" s="38" t="s">
        <v>884</v>
      </c>
    </row>
    <row r="43" ht="15" customHeight="1" spans="1:10">
      <c r="A43" s="41"/>
      <c r="B43" s="41"/>
      <c r="C43" s="38" t="s">
        <v>794</v>
      </c>
      <c r="D43" s="38" t="s">
        <v>795</v>
      </c>
      <c r="E43" s="38" t="s">
        <v>885</v>
      </c>
      <c r="F43" s="39" t="s">
        <v>768</v>
      </c>
      <c r="G43" s="38" t="s">
        <v>769</v>
      </c>
      <c r="H43" s="39" t="s">
        <v>770</v>
      </c>
      <c r="I43" s="39" t="s">
        <v>771</v>
      </c>
      <c r="J43" s="38" t="s">
        <v>886</v>
      </c>
    </row>
    <row r="44" ht="15" customHeight="1" spans="1:10">
      <c r="A44" s="41"/>
      <c r="B44" s="41"/>
      <c r="C44" s="38" t="s">
        <v>765</v>
      </c>
      <c r="D44" s="38" t="s">
        <v>766</v>
      </c>
      <c r="E44" s="38" t="s">
        <v>887</v>
      </c>
      <c r="F44" s="39" t="s">
        <v>768</v>
      </c>
      <c r="G44" s="38" t="s">
        <v>769</v>
      </c>
      <c r="H44" s="39" t="s">
        <v>770</v>
      </c>
      <c r="I44" s="39" t="s">
        <v>771</v>
      </c>
      <c r="J44" s="38" t="s">
        <v>888</v>
      </c>
    </row>
    <row r="45" ht="15" customHeight="1" spans="1:10">
      <c r="A45" s="41"/>
      <c r="B45" s="41"/>
      <c r="C45" s="38" t="s">
        <v>765</v>
      </c>
      <c r="D45" s="38" t="s">
        <v>776</v>
      </c>
      <c r="E45" s="38" t="s">
        <v>889</v>
      </c>
      <c r="F45" s="39" t="s">
        <v>768</v>
      </c>
      <c r="G45" s="38" t="s">
        <v>890</v>
      </c>
      <c r="H45" s="39" t="s">
        <v>891</v>
      </c>
      <c r="I45" s="39" t="s">
        <v>771</v>
      </c>
      <c r="J45" s="38" t="s">
        <v>892</v>
      </c>
    </row>
    <row r="46" ht="15" customHeight="1" spans="1:10">
      <c r="A46" s="41"/>
      <c r="B46" s="41"/>
      <c r="C46" s="38" t="s">
        <v>765</v>
      </c>
      <c r="D46" s="38" t="s">
        <v>776</v>
      </c>
      <c r="E46" s="38" t="s">
        <v>893</v>
      </c>
      <c r="F46" s="39" t="s">
        <v>778</v>
      </c>
      <c r="G46" s="38" t="s">
        <v>236</v>
      </c>
      <c r="H46" s="39" t="s">
        <v>866</v>
      </c>
      <c r="I46" s="39" t="s">
        <v>771</v>
      </c>
      <c r="J46" s="38" t="s">
        <v>894</v>
      </c>
    </row>
    <row r="47" ht="15" customHeight="1" spans="1:10">
      <c r="A47" s="41"/>
      <c r="B47" s="41"/>
      <c r="C47" s="38" t="s">
        <v>765</v>
      </c>
      <c r="D47" s="38" t="s">
        <v>776</v>
      </c>
      <c r="E47" s="38" t="s">
        <v>895</v>
      </c>
      <c r="F47" s="39" t="s">
        <v>768</v>
      </c>
      <c r="G47" s="38" t="s">
        <v>896</v>
      </c>
      <c r="H47" s="39" t="s">
        <v>866</v>
      </c>
      <c r="I47" s="39" t="s">
        <v>771</v>
      </c>
      <c r="J47" s="38" t="s">
        <v>897</v>
      </c>
    </row>
    <row r="48" ht="15" customHeight="1" spans="1:10">
      <c r="A48" s="42"/>
      <c r="B48" s="42"/>
      <c r="C48" s="38" t="s">
        <v>765</v>
      </c>
      <c r="D48" s="38" t="s">
        <v>776</v>
      </c>
      <c r="E48" s="38" t="s">
        <v>898</v>
      </c>
      <c r="F48" s="39" t="s">
        <v>778</v>
      </c>
      <c r="G48" s="38" t="s">
        <v>899</v>
      </c>
      <c r="H48" s="39" t="s">
        <v>869</v>
      </c>
      <c r="I48" s="39" t="s">
        <v>771</v>
      </c>
      <c r="J48" s="38" t="s">
        <v>900</v>
      </c>
    </row>
    <row r="49" ht="15" customHeight="1" spans="1:10">
      <c r="A49" s="40" t="s">
        <v>901</v>
      </c>
      <c r="B49" s="40" t="s">
        <v>902</v>
      </c>
      <c r="C49" s="38" t="s">
        <v>765</v>
      </c>
      <c r="D49" s="38" t="s">
        <v>776</v>
      </c>
      <c r="E49" s="38" t="s">
        <v>903</v>
      </c>
      <c r="F49" s="39" t="s">
        <v>768</v>
      </c>
      <c r="G49" s="38" t="s">
        <v>227</v>
      </c>
      <c r="H49" s="39" t="s">
        <v>798</v>
      </c>
      <c r="I49" s="39" t="s">
        <v>771</v>
      </c>
      <c r="J49" s="38" t="s">
        <v>904</v>
      </c>
    </row>
    <row r="50" ht="15" customHeight="1" spans="1:10">
      <c r="A50" s="41"/>
      <c r="B50" s="41"/>
      <c r="C50" s="38" t="s">
        <v>794</v>
      </c>
      <c r="D50" s="38" t="s">
        <v>905</v>
      </c>
      <c r="E50" s="38" t="s">
        <v>906</v>
      </c>
      <c r="F50" s="39" t="s">
        <v>778</v>
      </c>
      <c r="G50" s="38" t="s">
        <v>226</v>
      </c>
      <c r="H50" s="39" t="s">
        <v>866</v>
      </c>
      <c r="I50" s="39" t="s">
        <v>771</v>
      </c>
      <c r="J50" s="38" t="s">
        <v>907</v>
      </c>
    </row>
    <row r="51" ht="15" customHeight="1" spans="1:10">
      <c r="A51" s="42"/>
      <c r="B51" s="42"/>
      <c r="C51" s="38" t="s">
        <v>782</v>
      </c>
      <c r="D51" s="38" t="s">
        <v>783</v>
      </c>
      <c r="E51" s="38" t="s">
        <v>880</v>
      </c>
      <c r="F51" s="39" t="s">
        <v>768</v>
      </c>
      <c r="G51" s="38" t="s">
        <v>769</v>
      </c>
      <c r="H51" s="39" t="s">
        <v>770</v>
      </c>
      <c r="I51" s="39" t="s">
        <v>771</v>
      </c>
      <c r="J51" s="38" t="s">
        <v>880</v>
      </c>
    </row>
    <row r="52" ht="15" customHeight="1" spans="1:10">
      <c r="A52" s="40" t="s">
        <v>908</v>
      </c>
      <c r="B52" s="40" t="s">
        <v>909</v>
      </c>
      <c r="C52" s="38" t="s">
        <v>794</v>
      </c>
      <c r="D52" s="38" t="s">
        <v>795</v>
      </c>
      <c r="E52" s="38" t="s">
        <v>910</v>
      </c>
      <c r="F52" s="39" t="s">
        <v>778</v>
      </c>
      <c r="G52" s="38" t="s">
        <v>911</v>
      </c>
      <c r="H52" s="39" t="s">
        <v>853</v>
      </c>
      <c r="I52" s="39" t="s">
        <v>771</v>
      </c>
      <c r="J52" s="38" t="s">
        <v>912</v>
      </c>
    </row>
    <row r="53" ht="15" customHeight="1" spans="1:10">
      <c r="A53" s="41"/>
      <c r="B53" s="41"/>
      <c r="C53" s="38" t="s">
        <v>765</v>
      </c>
      <c r="D53" s="38" t="s">
        <v>776</v>
      </c>
      <c r="E53" s="38" t="s">
        <v>913</v>
      </c>
      <c r="F53" s="39" t="s">
        <v>778</v>
      </c>
      <c r="G53" s="38" t="s">
        <v>792</v>
      </c>
      <c r="H53" s="39" t="s">
        <v>770</v>
      </c>
      <c r="I53" s="39" t="s">
        <v>771</v>
      </c>
      <c r="J53" s="38" t="s">
        <v>914</v>
      </c>
    </row>
    <row r="54" ht="15" customHeight="1" spans="1:10">
      <c r="A54" s="41"/>
      <c r="B54" s="41"/>
      <c r="C54" s="38" t="s">
        <v>794</v>
      </c>
      <c r="D54" s="38" t="s">
        <v>795</v>
      </c>
      <c r="E54" s="38" t="s">
        <v>915</v>
      </c>
      <c r="F54" s="39" t="s">
        <v>778</v>
      </c>
      <c r="G54" s="38" t="s">
        <v>916</v>
      </c>
      <c r="H54" s="39" t="s">
        <v>770</v>
      </c>
      <c r="I54" s="39" t="s">
        <v>771</v>
      </c>
      <c r="J54" s="38" t="s">
        <v>917</v>
      </c>
    </row>
    <row r="55" ht="15" customHeight="1" spans="1:10">
      <c r="A55" s="41"/>
      <c r="B55" s="41"/>
      <c r="C55" s="38" t="s">
        <v>765</v>
      </c>
      <c r="D55" s="38" t="s">
        <v>766</v>
      </c>
      <c r="E55" s="38" t="s">
        <v>918</v>
      </c>
      <c r="F55" s="39" t="s">
        <v>768</v>
      </c>
      <c r="G55" s="38" t="s">
        <v>919</v>
      </c>
      <c r="H55" s="39" t="s">
        <v>770</v>
      </c>
      <c r="I55" s="39" t="s">
        <v>771</v>
      </c>
      <c r="J55" s="38" t="s">
        <v>920</v>
      </c>
    </row>
    <row r="56" ht="15" customHeight="1" spans="1:10">
      <c r="A56" s="42"/>
      <c r="B56" s="42"/>
      <c r="C56" s="38" t="s">
        <v>782</v>
      </c>
      <c r="D56" s="38" t="s">
        <v>783</v>
      </c>
      <c r="E56" s="38" t="s">
        <v>921</v>
      </c>
      <c r="F56" s="39" t="s">
        <v>768</v>
      </c>
      <c r="G56" s="38" t="s">
        <v>769</v>
      </c>
      <c r="H56" s="39" t="s">
        <v>770</v>
      </c>
      <c r="I56" s="39" t="s">
        <v>771</v>
      </c>
      <c r="J56" s="38" t="s">
        <v>921</v>
      </c>
    </row>
    <row r="57" ht="15" customHeight="1" spans="1:10">
      <c r="A57" s="40" t="s">
        <v>922</v>
      </c>
      <c r="B57" s="40" t="s">
        <v>923</v>
      </c>
      <c r="C57" s="38" t="s">
        <v>794</v>
      </c>
      <c r="D57" s="38" t="s">
        <v>905</v>
      </c>
      <c r="E57" s="38" t="s">
        <v>924</v>
      </c>
      <c r="F57" s="39" t="s">
        <v>768</v>
      </c>
      <c r="G57" s="38" t="s">
        <v>792</v>
      </c>
      <c r="H57" s="39" t="s">
        <v>925</v>
      </c>
      <c r="I57" s="39" t="s">
        <v>771</v>
      </c>
      <c r="J57" s="38" t="s">
        <v>926</v>
      </c>
    </row>
    <row r="58" ht="15" customHeight="1" spans="1:10">
      <c r="A58" s="41"/>
      <c r="B58" s="41"/>
      <c r="C58" s="38" t="s">
        <v>782</v>
      </c>
      <c r="D58" s="38" t="s">
        <v>783</v>
      </c>
      <c r="E58" s="38" t="s">
        <v>927</v>
      </c>
      <c r="F58" s="39" t="s">
        <v>768</v>
      </c>
      <c r="G58" s="38" t="s">
        <v>769</v>
      </c>
      <c r="H58" s="39" t="s">
        <v>770</v>
      </c>
      <c r="I58" s="39" t="s">
        <v>771</v>
      </c>
      <c r="J58" s="38" t="s">
        <v>928</v>
      </c>
    </row>
    <row r="59" ht="15" customHeight="1" spans="1:10">
      <c r="A59" s="41"/>
      <c r="B59" s="41"/>
      <c r="C59" s="38" t="s">
        <v>765</v>
      </c>
      <c r="D59" s="38" t="s">
        <v>776</v>
      </c>
      <c r="E59" s="38" t="s">
        <v>929</v>
      </c>
      <c r="F59" s="39" t="s">
        <v>778</v>
      </c>
      <c r="G59" s="38" t="s">
        <v>930</v>
      </c>
      <c r="H59" s="39" t="s">
        <v>866</v>
      </c>
      <c r="I59" s="39" t="s">
        <v>771</v>
      </c>
      <c r="J59" s="38" t="s">
        <v>931</v>
      </c>
    </row>
    <row r="60" ht="15" customHeight="1" spans="1:10">
      <c r="A60" s="41"/>
      <c r="B60" s="41"/>
      <c r="C60" s="38" t="s">
        <v>765</v>
      </c>
      <c r="D60" s="38" t="s">
        <v>776</v>
      </c>
      <c r="E60" s="38" t="s">
        <v>932</v>
      </c>
      <c r="F60" s="39" t="s">
        <v>768</v>
      </c>
      <c r="G60" s="38" t="s">
        <v>792</v>
      </c>
      <c r="H60" s="39" t="s">
        <v>933</v>
      </c>
      <c r="I60" s="39" t="s">
        <v>771</v>
      </c>
      <c r="J60" s="38" t="s">
        <v>934</v>
      </c>
    </row>
    <row r="61" ht="15" customHeight="1" spans="1:10">
      <c r="A61" s="41"/>
      <c r="B61" s="41"/>
      <c r="C61" s="38" t="s">
        <v>794</v>
      </c>
      <c r="D61" s="38" t="s">
        <v>905</v>
      </c>
      <c r="E61" s="38" t="s">
        <v>935</v>
      </c>
      <c r="F61" s="39" t="s">
        <v>768</v>
      </c>
      <c r="G61" s="38" t="s">
        <v>936</v>
      </c>
      <c r="H61" s="39" t="s">
        <v>925</v>
      </c>
      <c r="I61" s="39" t="s">
        <v>771</v>
      </c>
      <c r="J61" s="38" t="s">
        <v>937</v>
      </c>
    </row>
    <row r="62" ht="15" customHeight="1" spans="1:10">
      <c r="A62" s="42"/>
      <c r="B62" s="42"/>
      <c r="C62" s="38" t="s">
        <v>765</v>
      </c>
      <c r="D62" s="38" t="s">
        <v>776</v>
      </c>
      <c r="E62" s="38" t="s">
        <v>938</v>
      </c>
      <c r="F62" s="39" t="s">
        <v>768</v>
      </c>
      <c r="G62" s="38" t="s">
        <v>939</v>
      </c>
      <c r="H62" s="39" t="s">
        <v>940</v>
      </c>
      <c r="I62" s="39" t="s">
        <v>771</v>
      </c>
      <c r="J62" s="38" t="s">
        <v>941</v>
      </c>
    </row>
    <row r="63" ht="15" customHeight="1" spans="1:10">
      <c r="A63" s="40" t="s">
        <v>942</v>
      </c>
      <c r="B63" s="40" t="s">
        <v>943</v>
      </c>
      <c r="C63" s="38" t="s">
        <v>765</v>
      </c>
      <c r="D63" s="38" t="s">
        <v>776</v>
      </c>
      <c r="E63" s="38" t="s">
        <v>944</v>
      </c>
      <c r="F63" s="39" t="s">
        <v>778</v>
      </c>
      <c r="G63" s="38" t="s">
        <v>945</v>
      </c>
      <c r="H63" s="39" t="s">
        <v>946</v>
      </c>
      <c r="I63" s="39" t="s">
        <v>771</v>
      </c>
      <c r="J63" s="38" t="s">
        <v>947</v>
      </c>
    </row>
    <row r="64" ht="15" customHeight="1" spans="1:10">
      <c r="A64" s="41"/>
      <c r="B64" s="41"/>
      <c r="C64" s="38" t="s">
        <v>782</v>
      </c>
      <c r="D64" s="38" t="s">
        <v>783</v>
      </c>
      <c r="E64" s="38" t="s">
        <v>948</v>
      </c>
      <c r="F64" s="39" t="s">
        <v>768</v>
      </c>
      <c r="G64" s="38" t="s">
        <v>769</v>
      </c>
      <c r="H64" s="39" t="s">
        <v>770</v>
      </c>
      <c r="I64" s="39" t="s">
        <v>771</v>
      </c>
      <c r="J64" s="38" t="s">
        <v>949</v>
      </c>
    </row>
    <row r="65" ht="15" customHeight="1" spans="1:10">
      <c r="A65" s="41"/>
      <c r="B65" s="41"/>
      <c r="C65" s="38" t="s">
        <v>794</v>
      </c>
      <c r="D65" s="38" t="s">
        <v>847</v>
      </c>
      <c r="E65" s="38" t="s">
        <v>950</v>
      </c>
      <c r="F65" s="39" t="s">
        <v>951</v>
      </c>
      <c r="G65" s="38" t="s">
        <v>952</v>
      </c>
      <c r="H65" s="39" t="s">
        <v>770</v>
      </c>
      <c r="I65" s="39" t="s">
        <v>771</v>
      </c>
      <c r="J65" s="38" t="s">
        <v>953</v>
      </c>
    </row>
    <row r="66" ht="15" customHeight="1" spans="1:10">
      <c r="A66" s="41"/>
      <c r="B66" s="41"/>
      <c r="C66" s="38" t="s">
        <v>765</v>
      </c>
      <c r="D66" s="38" t="s">
        <v>766</v>
      </c>
      <c r="E66" s="38" t="s">
        <v>954</v>
      </c>
      <c r="F66" s="39" t="s">
        <v>768</v>
      </c>
      <c r="G66" s="38" t="s">
        <v>955</v>
      </c>
      <c r="H66" s="39" t="s">
        <v>770</v>
      </c>
      <c r="I66" s="39" t="s">
        <v>771</v>
      </c>
      <c r="J66" s="38" t="s">
        <v>949</v>
      </c>
    </row>
    <row r="67" ht="15" customHeight="1" spans="1:10">
      <c r="A67" s="41"/>
      <c r="B67" s="41"/>
      <c r="C67" s="38" t="s">
        <v>765</v>
      </c>
      <c r="D67" s="38" t="s">
        <v>956</v>
      </c>
      <c r="E67" s="38" t="s">
        <v>957</v>
      </c>
      <c r="F67" s="39" t="s">
        <v>778</v>
      </c>
      <c r="G67" s="38" t="s">
        <v>958</v>
      </c>
      <c r="H67" s="39" t="s">
        <v>866</v>
      </c>
      <c r="I67" s="39" t="s">
        <v>771</v>
      </c>
      <c r="J67" s="38" t="s">
        <v>949</v>
      </c>
    </row>
    <row r="68" ht="15" customHeight="1" spans="1:10">
      <c r="A68" s="42"/>
      <c r="B68" s="42"/>
      <c r="C68" s="38" t="s">
        <v>765</v>
      </c>
      <c r="D68" s="38" t="s">
        <v>790</v>
      </c>
      <c r="E68" s="38" t="s">
        <v>959</v>
      </c>
      <c r="F68" s="39" t="s">
        <v>778</v>
      </c>
      <c r="G68" s="38" t="s">
        <v>792</v>
      </c>
      <c r="H68" s="39" t="s">
        <v>770</v>
      </c>
      <c r="I68" s="39" t="s">
        <v>771</v>
      </c>
      <c r="J68" s="38" t="s">
        <v>960</v>
      </c>
    </row>
    <row r="69" ht="15" customHeight="1" spans="1:10">
      <c r="A69" s="40" t="s">
        <v>961</v>
      </c>
      <c r="B69" s="40" t="s">
        <v>962</v>
      </c>
      <c r="C69" s="38" t="s">
        <v>765</v>
      </c>
      <c r="D69" s="38" t="s">
        <v>766</v>
      </c>
      <c r="E69" s="38" t="s">
        <v>963</v>
      </c>
      <c r="F69" s="39" t="s">
        <v>768</v>
      </c>
      <c r="G69" s="38" t="s">
        <v>883</v>
      </c>
      <c r="H69" s="39" t="s">
        <v>770</v>
      </c>
      <c r="I69" s="39" t="s">
        <v>771</v>
      </c>
      <c r="J69" s="38" t="s">
        <v>964</v>
      </c>
    </row>
    <row r="70" ht="15" customHeight="1" spans="1:10">
      <c r="A70" s="41"/>
      <c r="B70" s="41"/>
      <c r="C70" s="38" t="s">
        <v>765</v>
      </c>
      <c r="D70" s="38" t="s">
        <v>776</v>
      </c>
      <c r="E70" s="38" t="s">
        <v>965</v>
      </c>
      <c r="F70" s="39" t="s">
        <v>768</v>
      </c>
      <c r="G70" s="38" t="s">
        <v>251</v>
      </c>
      <c r="H70" s="39" t="s">
        <v>866</v>
      </c>
      <c r="I70" s="39" t="s">
        <v>771</v>
      </c>
      <c r="J70" s="38" t="s">
        <v>966</v>
      </c>
    </row>
    <row r="71" ht="15" customHeight="1" spans="1:10">
      <c r="A71" s="41"/>
      <c r="B71" s="41"/>
      <c r="C71" s="38" t="s">
        <v>794</v>
      </c>
      <c r="D71" s="38" t="s">
        <v>905</v>
      </c>
      <c r="E71" s="38" t="s">
        <v>967</v>
      </c>
      <c r="F71" s="39" t="s">
        <v>768</v>
      </c>
      <c r="G71" s="38" t="s">
        <v>968</v>
      </c>
      <c r="H71" s="39" t="s">
        <v>925</v>
      </c>
      <c r="I71" s="39" t="s">
        <v>771</v>
      </c>
      <c r="J71" s="38" t="s">
        <v>969</v>
      </c>
    </row>
    <row r="72" ht="15" customHeight="1" spans="1:10">
      <c r="A72" s="41"/>
      <c r="B72" s="41"/>
      <c r="C72" s="38" t="s">
        <v>782</v>
      </c>
      <c r="D72" s="38" t="s">
        <v>783</v>
      </c>
      <c r="E72" s="38" t="s">
        <v>784</v>
      </c>
      <c r="F72" s="39" t="s">
        <v>768</v>
      </c>
      <c r="G72" s="38" t="s">
        <v>970</v>
      </c>
      <c r="H72" s="39" t="s">
        <v>770</v>
      </c>
      <c r="I72" s="39" t="s">
        <v>771</v>
      </c>
      <c r="J72" s="38" t="s">
        <v>971</v>
      </c>
    </row>
    <row r="73" ht="15" customHeight="1" spans="1:10">
      <c r="A73" s="42"/>
      <c r="B73" s="42"/>
      <c r="C73" s="38" t="s">
        <v>765</v>
      </c>
      <c r="D73" s="38" t="s">
        <v>776</v>
      </c>
      <c r="E73" s="38" t="s">
        <v>972</v>
      </c>
      <c r="F73" s="39" t="s">
        <v>768</v>
      </c>
      <c r="G73" s="38" t="s">
        <v>226</v>
      </c>
      <c r="H73" s="39" t="s">
        <v>866</v>
      </c>
      <c r="I73" s="39" t="s">
        <v>771</v>
      </c>
      <c r="J73" s="38" t="s">
        <v>973</v>
      </c>
    </row>
    <row r="74" ht="15" customHeight="1" spans="1:10">
      <c r="A74" s="40" t="s">
        <v>974</v>
      </c>
      <c r="B74" s="40" t="s">
        <v>975</v>
      </c>
      <c r="C74" s="38" t="s">
        <v>765</v>
      </c>
      <c r="D74" s="38" t="s">
        <v>776</v>
      </c>
      <c r="E74" s="38" t="s">
        <v>976</v>
      </c>
      <c r="F74" s="39" t="s">
        <v>768</v>
      </c>
      <c r="G74" s="38" t="s">
        <v>977</v>
      </c>
      <c r="H74" s="39" t="s">
        <v>978</v>
      </c>
      <c r="I74" s="39" t="s">
        <v>771</v>
      </c>
      <c r="J74" s="38" t="s">
        <v>979</v>
      </c>
    </row>
    <row r="75" ht="15" customHeight="1" spans="1:10">
      <c r="A75" s="41"/>
      <c r="B75" s="41"/>
      <c r="C75" s="38" t="s">
        <v>782</v>
      </c>
      <c r="D75" s="38" t="s">
        <v>783</v>
      </c>
      <c r="E75" s="38" t="s">
        <v>880</v>
      </c>
      <c r="F75" s="39" t="s">
        <v>768</v>
      </c>
      <c r="G75" s="38" t="s">
        <v>970</v>
      </c>
      <c r="H75" s="39" t="s">
        <v>925</v>
      </c>
      <c r="I75" s="39" t="s">
        <v>771</v>
      </c>
      <c r="J75" s="38" t="s">
        <v>880</v>
      </c>
    </row>
    <row r="76" ht="15" customHeight="1" spans="1:10">
      <c r="A76" s="41"/>
      <c r="B76" s="41"/>
      <c r="C76" s="38" t="s">
        <v>794</v>
      </c>
      <c r="D76" s="38" t="s">
        <v>905</v>
      </c>
      <c r="E76" s="38" t="s">
        <v>980</v>
      </c>
      <c r="F76" s="39" t="s">
        <v>778</v>
      </c>
      <c r="G76" s="38" t="s">
        <v>787</v>
      </c>
      <c r="H76" s="39" t="s">
        <v>978</v>
      </c>
      <c r="I76" s="39" t="s">
        <v>771</v>
      </c>
      <c r="J76" s="38" t="s">
        <v>981</v>
      </c>
    </row>
    <row r="77" ht="15" customHeight="1" spans="1:10">
      <c r="A77" s="41"/>
      <c r="B77" s="41"/>
      <c r="C77" s="38" t="s">
        <v>765</v>
      </c>
      <c r="D77" s="38" t="s">
        <v>776</v>
      </c>
      <c r="E77" s="38" t="s">
        <v>982</v>
      </c>
      <c r="F77" s="39" t="s">
        <v>768</v>
      </c>
      <c r="G77" s="38" t="s">
        <v>983</v>
      </c>
      <c r="H77" s="39" t="s">
        <v>812</v>
      </c>
      <c r="I77" s="39" t="s">
        <v>771</v>
      </c>
      <c r="J77" s="38" t="s">
        <v>984</v>
      </c>
    </row>
    <row r="78" ht="15" customHeight="1" spans="1:10">
      <c r="A78" s="42"/>
      <c r="B78" s="42"/>
      <c r="C78" s="38" t="s">
        <v>794</v>
      </c>
      <c r="D78" s="38" t="s">
        <v>905</v>
      </c>
      <c r="E78" s="38" t="s">
        <v>985</v>
      </c>
      <c r="F78" s="39" t="s">
        <v>778</v>
      </c>
      <c r="G78" s="38" t="s">
        <v>986</v>
      </c>
      <c r="H78" s="39" t="s">
        <v>978</v>
      </c>
      <c r="I78" s="39" t="s">
        <v>771</v>
      </c>
      <c r="J78" s="38" t="s">
        <v>987</v>
      </c>
    </row>
    <row r="79" ht="15" customHeight="1" spans="1:10">
      <c r="A79" s="40" t="s">
        <v>988</v>
      </c>
      <c r="B79" s="40" t="s">
        <v>989</v>
      </c>
      <c r="C79" s="38" t="s">
        <v>782</v>
      </c>
      <c r="D79" s="38" t="s">
        <v>783</v>
      </c>
      <c r="E79" s="38" t="s">
        <v>990</v>
      </c>
      <c r="F79" s="39" t="s">
        <v>768</v>
      </c>
      <c r="G79" s="38" t="s">
        <v>769</v>
      </c>
      <c r="H79" s="39" t="s">
        <v>770</v>
      </c>
      <c r="I79" s="39" t="s">
        <v>771</v>
      </c>
      <c r="J79" s="38" t="s">
        <v>991</v>
      </c>
    </row>
    <row r="80" ht="15" customHeight="1" spans="1:10">
      <c r="A80" s="41"/>
      <c r="B80" s="41"/>
      <c r="C80" s="38" t="s">
        <v>794</v>
      </c>
      <c r="D80" s="38" t="s">
        <v>905</v>
      </c>
      <c r="E80" s="38" t="s">
        <v>992</v>
      </c>
      <c r="F80" s="39" t="s">
        <v>768</v>
      </c>
      <c r="G80" s="38" t="s">
        <v>993</v>
      </c>
      <c r="H80" s="39" t="s">
        <v>925</v>
      </c>
      <c r="I80" s="39" t="s">
        <v>771</v>
      </c>
      <c r="J80" s="38" t="s">
        <v>994</v>
      </c>
    </row>
    <row r="81" ht="15" customHeight="1" spans="1:10">
      <c r="A81" s="41"/>
      <c r="B81" s="41"/>
      <c r="C81" s="38" t="s">
        <v>794</v>
      </c>
      <c r="D81" s="38" t="s">
        <v>905</v>
      </c>
      <c r="E81" s="38" t="s">
        <v>995</v>
      </c>
      <c r="F81" s="39" t="s">
        <v>768</v>
      </c>
      <c r="G81" s="38" t="s">
        <v>996</v>
      </c>
      <c r="H81" s="39" t="s">
        <v>925</v>
      </c>
      <c r="I81" s="39" t="s">
        <v>771</v>
      </c>
      <c r="J81" s="38" t="s">
        <v>994</v>
      </c>
    </row>
    <row r="82" ht="15" customHeight="1" spans="1:10">
      <c r="A82" s="41"/>
      <c r="B82" s="41"/>
      <c r="C82" s="38" t="s">
        <v>765</v>
      </c>
      <c r="D82" s="38" t="s">
        <v>776</v>
      </c>
      <c r="E82" s="38" t="s">
        <v>997</v>
      </c>
      <c r="F82" s="39" t="s">
        <v>768</v>
      </c>
      <c r="G82" s="38" t="s">
        <v>998</v>
      </c>
      <c r="H82" s="39" t="s">
        <v>866</v>
      </c>
      <c r="I82" s="39" t="s">
        <v>771</v>
      </c>
      <c r="J82" s="38" t="s">
        <v>999</v>
      </c>
    </row>
    <row r="83" ht="15" customHeight="1" spans="1:10">
      <c r="A83" s="42"/>
      <c r="B83" s="42"/>
      <c r="C83" s="38" t="s">
        <v>765</v>
      </c>
      <c r="D83" s="38" t="s">
        <v>776</v>
      </c>
      <c r="E83" s="38" t="s">
        <v>1000</v>
      </c>
      <c r="F83" s="39" t="s">
        <v>768</v>
      </c>
      <c r="G83" s="38" t="s">
        <v>244</v>
      </c>
      <c r="H83" s="39" t="s">
        <v>866</v>
      </c>
      <c r="I83" s="39" t="s">
        <v>771</v>
      </c>
      <c r="J83" s="38" t="s">
        <v>1001</v>
      </c>
    </row>
    <row r="84" ht="15" customHeight="1" spans="1:10">
      <c r="A84" s="40" t="s">
        <v>1002</v>
      </c>
      <c r="B84" s="40" t="s">
        <v>1003</v>
      </c>
      <c r="C84" s="38" t="s">
        <v>782</v>
      </c>
      <c r="D84" s="38" t="s">
        <v>783</v>
      </c>
      <c r="E84" s="38" t="s">
        <v>1004</v>
      </c>
      <c r="F84" s="39" t="s">
        <v>768</v>
      </c>
      <c r="G84" s="38" t="s">
        <v>769</v>
      </c>
      <c r="H84" s="39" t="s">
        <v>770</v>
      </c>
      <c r="I84" s="39" t="s">
        <v>771</v>
      </c>
      <c r="J84" s="38" t="s">
        <v>1005</v>
      </c>
    </row>
    <row r="85" ht="15" customHeight="1" spans="1:10">
      <c r="A85" s="41"/>
      <c r="B85" s="41"/>
      <c r="C85" s="38" t="s">
        <v>794</v>
      </c>
      <c r="D85" s="38" t="s">
        <v>795</v>
      </c>
      <c r="E85" s="38" t="s">
        <v>1006</v>
      </c>
      <c r="F85" s="39" t="s">
        <v>768</v>
      </c>
      <c r="G85" s="38" t="s">
        <v>1007</v>
      </c>
      <c r="H85" s="39" t="s">
        <v>1008</v>
      </c>
      <c r="I85" s="39" t="s">
        <v>771</v>
      </c>
      <c r="J85" s="38" t="s">
        <v>1009</v>
      </c>
    </row>
    <row r="86" ht="15" customHeight="1" spans="1:10">
      <c r="A86" s="41"/>
      <c r="B86" s="41"/>
      <c r="C86" s="38" t="s">
        <v>765</v>
      </c>
      <c r="D86" s="38" t="s">
        <v>776</v>
      </c>
      <c r="E86" s="38" t="s">
        <v>1010</v>
      </c>
      <c r="F86" s="39" t="s">
        <v>778</v>
      </c>
      <c r="G86" s="38" t="s">
        <v>1011</v>
      </c>
      <c r="H86" s="39" t="s">
        <v>770</v>
      </c>
      <c r="I86" s="39" t="s">
        <v>771</v>
      </c>
      <c r="J86" s="38" t="s">
        <v>1012</v>
      </c>
    </row>
    <row r="87" ht="15" customHeight="1" spans="1:10">
      <c r="A87" s="42"/>
      <c r="B87" s="42"/>
      <c r="C87" s="38" t="s">
        <v>794</v>
      </c>
      <c r="D87" s="38" t="s">
        <v>795</v>
      </c>
      <c r="E87" s="38" t="s">
        <v>1013</v>
      </c>
      <c r="F87" s="39" t="s">
        <v>778</v>
      </c>
      <c r="G87" s="38" t="s">
        <v>797</v>
      </c>
      <c r="H87" s="39" t="s">
        <v>1014</v>
      </c>
      <c r="I87" s="39" t="s">
        <v>771</v>
      </c>
      <c r="J87" s="38" t="s">
        <v>1015</v>
      </c>
    </row>
    <row r="88" ht="15" customHeight="1" spans="1:10">
      <c r="A88" s="40" t="s">
        <v>1016</v>
      </c>
      <c r="B88" s="40" t="s">
        <v>1017</v>
      </c>
      <c r="C88" s="38" t="s">
        <v>765</v>
      </c>
      <c r="D88" s="38" t="s">
        <v>776</v>
      </c>
      <c r="E88" s="38" t="s">
        <v>1018</v>
      </c>
      <c r="F88" s="39" t="s">
        <v>778</v>
      </c>
      <c r="G88" s="38" t="s">
        <v>1019</v>
      </c>
      <c r="H88" s="39" t="s">
        <v>866</v>
      </c>
      <c r="I88" s="39" t="s">
        <v>771</v>
      </c>
      <c r="J88" s="38" t="s">
        <v>1020</v>
      </c>
    </row>
    <row r="89" ht="15" customHeight="1" spans="1:10">
      <c r="A89" s="41"/>
      <c r="B89" s="41"/>
      <c r="C89" s="38" t="s">
        <v>765</v>
      </c>
      <c r="D89" s="38" t="s">
        <v>776</v>
      </c>
      <c r="E89" s="38" t="s">
        <v>1021</v>
      </c>
      <c r="F89" s="39" t="s">
        <v>778</v>
      </c>
      <c r="G89" s="38" t="s">
        <v>1022</v>
      </c>
      <c r="H89" s="39" t="s">
        <v>866</v>
      </c>
      <c r="I89" s="39" t="s">
        <v>771</v>
      </c>
      <c r="J89" s="38" t="s">
        <v>1020</v>
      </c>
    </row>
    <row r="90" ht="15" customHeight="1" spans="1:10">
      <c r="A90" s="41"/>
      <c r="B90" s="41"/>
      <c r="C90" s="38" t="s">
        <v>765</v>
      </c>
      <c r="D90" s="38" t="s">
        <v>776</v>
      </c>
      <c r="E90" s="38" t="s">
        <v>1023</v>
      </c>
      <c r="F90" s="39" t="s">
        <v>768</v>
      </c>
      <c r="G90" s="38" t="s">
        <v>1024</v>
      </c>
      <c r="H90" s="39" t="s">
        <v>1025</v>
      </c>
      <c r="I90" s="39" t="s">
        <v>771</v>
      </c>
      <c r="J90" s="38" t="s">
        <v>1020</v>
      </c>
    </row>
    <row r="91" ht="15" customHeight="1" spans="1:10">
      <c r="A91" s="41"/>
      <c r="B91" s="41"/>
      <c r="C91" s="38" t="s">
        <v>782</v>
      </c>
      <c r="D91" s="38" t="s">
        <v>783</v>
      </c>
      <c r="E91" s="38" t="s">
        <v>1026</v>
      </c>
      <c r="F91" s="39" t="s">
        <v>768</v>
      </c>
      <c r="G91" s="38" t="s">
        <v>769</v>
      </c>
      <c r="H91" s="39" t="s">
        <v>770</v>
      </c>
      <c r="I91" s="39" t="s">
        <v>771</v>
      </c>
      <c r="J91" s="38" t="s">
        <v>1027</v>
      </c>
    </row>
    <row r="92" ht="15" customHeight="1" spans="1:10">
      <c r="A92" s="42"/>
      <c r="B92" s="42"/>
      <c r="C92" s="38" t="s">
        <v>794</v>
      </c>
      <c r="D92" s="38" t="s">
        <v>805</v>
      </c>
      <c r="E92" s="38" t="s">
        <v>1028</v>
      </c>
      <c r="F92" s="39" t="s">
        <v>768</v>
      </c>
      <c r="G92" s="38" t="s">
        <v>919</v>
      </c>
      <c r="H92" s="39" t="s">
        <v>770</v>
      </c>
      <c r="I92" s="39" t="s">
        <v>771</v>
      </c>
      <c r="J92" s="38" t="s">
        <v>1020</v>
      </c>
    </row>
    <row r="93" ht="15" customHeight="1" spans="1:10">
      <c r="A93" s="40" t="s">
        <v>1029</v>
      </c>
      <c r="B93" s="40" t="s">
        <v>1030</v>
      </c>
      <c r="C93" s="38" t="s">
        <v>794</v>
      </c>
      <c r="D93" s="38" t="s">
        <v>847</v>
      </c>
      <c r="E93" s="38" t="s">
        <v>1031</v>
      </c>
      <c r="F93" s="39" t="s">
        <v>768</v>
      </c>
      <c r="G93" s="38" t="s">
        <v>792</v>
      </c>
      <c r="H93" s="39" t="s">
        <v>770</v>
      </c>
      <c r="I93" s="39" t="s">
        <v>771</v>
      </c>
      <c r="J93" s="38" t="s">
        <v>1032</v>
      </c>
    </row>
    <row r="94" ht="15" customHeight="1" spans="1:10">
      <c r="A94" s="41"/>
      <c r="B94" s="41"/>
      <c r="C94" s="38" t="s">
        <v>765</v>
      </c>
      <c r="D94" s="38" t="s">
        <v>790</v>
      </c>
      <c r="E94" s="38" t="s">
        <v>1033</v>
      </c>
      <c r="F94" s="39" t="s">
        <v>768</v>
      </c>
      <c r="G94" s="38" t="s">
        <v>769</v>
      </c>
      <c r="H94" s="39" t="s">
        <v>770</v>
      </c>
      <c r="I94" s="39" t="s">
        <v>771</v>
      </c>
      <c r="J94" s="38" t="s">
        <v>1032</v>
      </c>
    </row>
    <row r="95" ht="15" customHeight="1" spans="1:10">
      <c r="A95" s="41"/>
      <c r="B95" s="41"/>
      <c r="C95" s="38" t="s">
        <v>782</v>
      </c>
      <c r="D95" s="38" t="s">
        <v>783</v>
      </c>
      <c r="E95" s="38" t="s">
        <v>1034</v>
      </c>
      <c r="F95" s="39" t="s">
        <v>768</v>
      </c>
      <c r="G95" s="38" t="s">
        <v>769</v>
      </c>
      <c r="H95" s="39" t="s">
        <v>770</v>
      </c>
      <c r="I95" s="39" t="s">
        <v>771</v>
      </c>
      <c r="J95" s="38" t="s">
        <v>1032</v>
      </c>
    </row>
    <row r="96" ht="15" customHeight="1" spans="1:10">
      <c r="A96" s="41"/>
      <c r="B96" s="41"/>
      <c r="C96" s="38" t="s">
        <v>765</v>
      </c>
      <c r="D96" s="38" t="s">
        <v>766</v>
      </c>
      <c r="E96" s="38" t="s">
        <v>1035</v>
      </c>
      <c r="F96" s="39" t="s">
        <v>778</v>
      </c>
      <c r="G96" s="38" t="s">
        <v>1036</v>
      </c>
      <c r="H96" s="39" t="s">
        <v>1037</v>
      </c>
      <c r="I96" s="39" t="s">
        <v>771</v>
      </c>
      <c r="J96" s="38" t="s">
        <v>1032</v>
      </c>
    </row>
    <row r="97" ht="15" customHeight="1" spans="1:10">
      <c r="A97" s="42"/>
      <c r="B97" s="42"/>
      <c r="C97" s="38" t="s">
        <v>765</v>
      </c>
      <c r="D97" s="38" t="s">
        <v>776</v>
      </c>
      <c r="E97" s="38" t="s">
        <v>1038</v>
      </c>
      <c r="F97" s="39" t="s">
        <v>778</v>
      </c>
      <c r="G97" s="38" t="s">
        <v>792</v>
      </c>
      <c r="H97" s="39" t="s">
        <v>770</v>
      </c>
      <c r="I97" s="39" t="s">
        <v>771</v>
      </c>
      <c r="J97" s="38" t="s">
        <v>1032</v>
      </c>
    </row>
    <row r="98" ht="15" customHeight="1" spans="1:10">
      <c r="A98" s="40" t="s">
        <v>1039</v>
      </c>
      <c r="B98" s="40" t="s">
        <v>1040</v>
      </c>
      <c r="C98" s="38" t="s">
        <v>782</v>
      </c>
      <c r="D98" s="38" t="s">
        <v>783</v>
      </c>
      <c r="E98" s="38" t="s">
        <v>1041</v>
      </c>
      <c r="F98" s="39" t="s">
        <v>768</v>
      </c>
      <c r="G98" s="38" t="s">
        <v>769</v>
      </c>
      <c r="H98" s="39" t="s">
        <v>770</v>
      </c>
      <c r="I98" s="39" t="s">
        <v>771</v>
      </c>
      <c r="J98" s="38" t="s">
        <v>1042</v>
      </c>
    </row>
    <row r="99" ht="15" customHeight="1" spans="1:10">
      <c r="A99" s="41"/>
      <c r="B99" s="41"/>
      <c r="C99" s="38" t="s">
        <v>765</v>
      </c>
      <c r="D99" s="38" t="s">
        <v>790</v>
      </c>
      <c r="E99" s="38" t="s">
        <v>1043</v>
      </c>
      <c r="F99" s="39" t="s">
        <v>778</v>
      </c>
      <c r="G99" s="38" t="s">
        <v>1044</v>
      </c>
      <c r="H99" s="39" t="s">
        <v>1045</v>
      </c>
      <c r="I99" s="39" t="s">
        <v>771</v>
      </c>
      <c r="J99" s="38" t="s">
        <v>1046</v>
      </c>
    </row>
    <row r="100" ht="15" customHeight="1" spans="1:10">
      <c r="A100" s="41"/>
      <c r="B100" s="41"/>
      <c r="C100" s="38" t="s">
        <v>794</v>
      </c>
      <c r="D100" s="38" t="s">
        <v>795</v>
      </c>
      <c r="E100" s="38" t="s">
        <v>1047</v>
      </c>
      <c r="F100" s="39" t="s">
        <v>768</v>
      </c>
      <c r="G100" s="38" t="s">
        <v>875</v>
      </c>
      <c r="H100" s="39" t="s">
        <v>770</v>
      </c>
      <c r="I100" s="39" t="s">
        <v>771</v>
      </c>
      <c r="J100" s="38" t="s">
        <v>1048</v>
      </c>
    </row>
    <row r="101" ht="15" customHeight="1" spans="1:10">
      <c r="A101" s="42"/>
      <c r="B101" s="42"/>
      <c r="C101" s="38" t="s">
        <v>794</v>
      </c>
      <c r="D101" s="38" t="s">
        <v>795</v>
      </c>
      <c r="E101" s="38" t="s">
        <v>1049</v>
      </c>
      <c r="F101" s="39" t="s">
        <v>768</v>
      </c>
      <c r="G101" s="38" t="s">
        <v>1050</v>
      </c>
      <c r="H101" s="39" t="s">
        <v>770</v>
      </c>
      <c r="I101" s="39" t="s">
        <v>771</v>
      </c>
      <c r="J101" s="38" t="s">
        <v>1051</v>
      </c>
    </row>
    <row r="102" ht="15" customHeight="1" spans="1:10">
      <c r="A102" s="40" t="s">
        <v>1052</v>
      </c>
      <c r="B102" s="40" t="s">
        <v>1053</v>
      </c>
      <c r="C102" s="38" t="s">
        <v>765</v>
      </c>
      <c r="D102" s="38" t="s">
        <v>776</v>
      </c>
      <c r="E102" s="38" t="s">
        <v>1054</v>
      </c>
      <c r="F102" s="39" t="s">
        <v>778</v>
      </c>
      <c r="G102" s="38" t="s">
        <v>801</v>
      </c>
      <c r="H102" s="39" t="s">
        <v>1055</v>
      </c>
      <c r="I102" s="39" t="s">
        <v>771</v>
      </c>
      <c r="J102" s="38" t="s">
        <v>1056</v>
      </c>
    </row>
    <row r="103" ht="15" customHeight="1" spans="1:10">
      <c r="A103" s="41"/>
      <c r="B103" s="41"/>
      <c r="C103" s="38" t="s">
        <v>782</v>
      </c>
      <c r="D103" s="38" t="s">
        <v>783</v>
      </c>
      <c r="E103" s="38" t="s">
        <v>1057</v>
      </c>
      <c r="F103" s="39" t="s">
        <v>768</v>
      </c>
      <c r="G103" s="38" t="s">
        <v>769</v>
      </c>
      <c r="H103" s="39" t="s">
        <v>770</v>
      </c>
      <c r="I103" s="39" t="s">
        <v>771</v>
      </c>
      <c r="J103" s="38" t="s">
        <v>1058</v>
      </c>
    </row>
    <row r="104" ht="15" customHeight="1" spans="1:10">
      <c r="A104" s="41"/>
      <c r="B104" s="41"/>
      <c r="C104" s="38" t="s">
        <v>765</v>
      </c>
      <c r="D104" s="38" t="s">
        <v>766</v>
      </c>
      <c r="E104" s="38" t="s">
        <v>1059</v>
      </c>
      <c r="F104" s="39" t="s">
        <v>768</v>
      </c>
      <c r="G104" s="38" t="s">
        <v>955</v>
      </c>
      <c r="H104" s="39" t="s">
        <v>770</v>
      </c>
      <c r="I104" s="39" t="s">
        <v>771</v>
      </c>
      <c r="J104" s="38" t="s">
        <v>1060</v>
      </c>
    </row>
    <row r="105" ht="15" customHeight="1" spans="1:10">
      <c r="A105" s="41"/>
      <c r="B105" s="41"/>
      <c r="C105" s="38" t="s">
        <v>794</v>
      </c>
      <c r="D105" s="38" t="s">
        <v>795</v>
      </c>
      <c r="E105" s="38" t="s">
        <v>1061</v>
      </c>
      <c r="F105" s="39" t="s">
        <v>768</v>
      </c>
      <c r="G105" s="38" t="s">
        <v>986</v>
      </c>
      <c r="H105" s="39" t="s">
        <v>798</v>
      </c>
      <c r="I105" s="39" t="s">
        <v>771</v>
      </c>
      <c r="J105" s="38" t="s">
        <v>1062</v>
      </c>
    </row>
    <row r="106" ht="15" customHeight="1" spans="1:10">
      <c r="A106" s="42"/>
      <c r="B106" s="42"/>
      <c r="C106" s="38" t="s">
        <v>765</v>
      </c>
      <c r="D106" s="38" t="s">
        <v>776</v>
      </c>
      <c r="E106" s="38" t="s">
        <v>1063</v>
      </c>
      <c r="F106" s="39" t="s">
        <v>778</v>
      </c>
      <c r="G106" s="38" t="s">
        <v>1064</v>
      </c>
      <c r="H106" s="39" t="s">
        <v>798</v>
      </c>
      <c r="I106" s="39" t="s">
        <v>771</v>
      </c>
      <c r="J106" s="38" t="s">
        <v>1065</v>
      </c>
    </row>
    <row r="107" ht="15" customHeight="1" spans="1:10">
      <c r="A107" s="40" t="s">
        <v>1066</v>
      </c>
      <c r="B107" s="40" t="s">
        <v>1067</v>
      </c>
      <c r="C107" s="38" t="s">
        <v>794</v>
      </c>
      <c r="D107" s="38" t="s">
        <v>795</v>
      </c>
      <c r="E107" s="38" t="s">
        <v>1068</v>
      </c>
      <c r="F107" s="39" t="s">
        <v>778</v>
      </c>
      <c r="G107" s="38" t="s">
        <v>222</v>
      </c>
      <c r="H107" s="39" t="s">
        <v>798</v>
      </c>
      <c r="I107" s="39" t="s">
        <v>771</v>
      </c>
      <c r="J107" s="38" t="s">
        <v>1069</v>
      </c>
    </row>
    <row r="108" ht="15" customHeight="1" spans="1:10">
      <c r="A108" s="41"/>
      <c r="B108" s="41"/>
      <c r="C108" s="38" t="s">
        <v>794</v>
      </c>
      <c r="D108" s="38" t="s">
        <v>795</v>
      </c>
      <c r="E108" s="38" t="s">
        <v>1070</v>
      </c>
      <c r="F108" s="39" t="s">
        <v>778</v>
      </c>
      <c r="G108" s="38" t="s">
        <v>1071</v>
      </c>
      <c r="H108" s="39" t="s">
        <v>798</v>
      </c>
      <c r="I108" s="39" t="s">
        <v>1072</v>
      </c>
      <c r="J108" s="38" t="s">
        <v>1070</v>
      </c>
    </row>
    <row r="109" ht="15" customHeight="1" spans="1:10">
      <c r="A109" s="41"/>
      <c r="B109" s="41"/>
      <c r="C109" s="38" t="s">
        <v>794</v>
      </c>
      <c r="D109" s="38" t="s">
        <v>795</v>
      </c>
      <c r="E109" s="38" t="s">
        <v>1073</v>
      </c>
      <c r="F109" s="39" t="s">
        <v>778</v>
      </c>
      <c r="G109" s="38" t="s">
        <v>222</v>
      </c>
      <c r="H109" s="39" t="s">
        <v>798</v>
      </c>
      <c r="I109" s="39" t="s">
        <v>771</v>
      </c>
      <c r="J109" s="38" t="s">
        <v>1073</v>
      </c>
    </row>
    <row r="110" ht="15" customHeight="1" spans="1:10">
      <c r="A110" s="41"/>
      <c r="B110" s="41"/>
      <c r="C110" s="38" t="s">
        <v>794</v>
      </c>
      <c r="D110" s="38" t="s">
        <v>795</v>
      </c>
      <c r="E110" s="38" t="s">
        <v>1074</v>
      </c>
      <c r="F110" s="39" t="s">
        <v>778</v>
      </c>
      <c r="G110" s="38" t="s">
        <v>1074</v>
      </c>
      <c r="H110" s="39" t="s">
        <v>798</v>
      </c>
      <c r="I110" s="39" t="s">
        <v>1072</v>
      </c>
      <c r="J110" s="38" t="s">
        <v>1074</v>
      </c>
    </row>
    <row r="111" ht="15" customHeight="1" spans="1:10">
      <c r="A111" s="41"/>
      <c r="B111" s="41"/>
      <c r="C111" s="38" t="s">
        <v>794</v>
      </c>
      <c r="D111" s="38" t="s">
        <v>795</v>
      </c>
      <c r="E111" s="38" t="s">
        <v>1075</v>
      </c>
      <c r="F111" s="39" t="s">
        <v>778</v>
      </c>
      <c r="G111" s="38" t="s">
        <v>1075</v>
      </c>
      <c r="H111" s="39" t="s">
        <v>798</v>
      </c>
      <c r="I111" s="39" t="s">
        <v>1072</v>
      </c>
      <c r="J111" s="38" t="s">
        <v>1075</v>
      </c>
    </row>
    <row r="112" ht="15" customHeight="1" spans="1:10">
      <c r="A112" s="41"/>
      <c r="B112" s="41"/>
      <c r="C112" s="38" t="s">
        <v>782</v>
      </c>
      <c r="D112" s="38" t="s">
        <v>783</v>
      </c>
      <c r="E112" s="38" t="s">
        <v>1076</v>
      </c>
      <c r="F112" s="39" t="s">
        <v>768</v>
      </c>
      <c r="G112" s="38" t="s">
        <v>769</v>
      </c>
      <c r="H112" s="39" t="s">
        <v>770</v>
      </c>
      <c r="I112" s="39" t="s">
        <v>771</v>
      </c>
      <c r="J112" s="38" t="s">
        <v>1076</v>
      </c>
    </row>
    <row r="113" ht="15" customHeight="1" spans="1:10">
      <c r="A113" s="41"/>
      <c r="B113" s="41"/>
      <c r="C113" s="38" t="s">
        <v>765</v>
      </c>
      <c r="D113" s="38" t="s">
        <v>790</v>
      </c>
      <c r="E113" s="38" t="s">
        <v>1077</v>
      </c>
      <c r="F113" s="39" t="s">
        <v>778</v>
      </c>
      <c r="G113" s="38" t="s">
        <v>1078</v>
      </c>
      <c r="H113" s="39" t="s">
        <v>1045</v>
      </c>
      <c r="I113" s="39" t="s">
        <v>771</v>
      </c>
      <c r="J113" s="38" t="s">
        <v>1079</v>
      </c>
    </row>
    <row r="114" ht="15" customHeight="1" spans="1:10">
      <c r="A114" s="41"/>
      <c r="B114" s="41"/>
      <c r="C114" s="38" t="s">
        <v>794</v>
      </c>
      <c r="D114" s="38" t="s">
        <v>795</v>
      </c>
      <c r="E114" s="38" t="s">
        <v>1080</v>
      </c>
      <c r="F114" s="39" t="s">
        <v>778</v>
      </c>
      <c r="G114" s="38" t="s">
        <v>222</v>
      </c>
      <c r="H114" s="39" t="s">
        <v>798</v>
      </c>
      <c r="I114" s="39" t="s">
        <v>771</v>
      </c>
      <c r="J114" s="38" t="s">
        <v>1080</v>
      </c>
    </row>
    <row r="115" ht="15" customHeight="1" spans="1:10">
      <c r="A115" s="42"/>
      <c r="B115" s="42"/>
      <c r="C115" s="38" t="s">
        <v>794</v>
      </c>
      <c r="D115" s="38" t="s">
        <v>795</v>
      </c>
      <c r="E115" s="38" t="s">
        <v>1081</v>
      </c>
      <c r="F115" s="39" t="s">
        <v>778</v>
      </c>
      <c r="G115" s="38" t="s">
        <v>225</v>
      </c>
      <c r="H115" s="39" t="s">
        <v>798</v>
      </c>
      <c r="I115" s="39" t="s">
        <v>771</v>
      </c>
      <c r="J115" s="38" t="s">
        <v>1082</v>
      </c>
    </row>
    <row r="116" ht="15" customHeight="1" spans="1:10">
      <c r="A116" s="40" t="s">
        <v>1083</v>
      </c>
      <c r="B116" s="40" t="s">
        <v>1084</v>
      </c>
      <c r="C116" s="38" t="s">
        <v>765</v>
      </c>
      <c r="D116" s="38" t="s">
        <v>776</v>
      </c>
      <c r="E116" s="38" t="s">
        <v>1085</v>
      </c>
      <c r="F116" s="39" t="s">
        <v>778</v>
      </c>
      <c r="G116" s="38" t="s">
        <v>801</v>
      </c>
      <c r="H116" s="39" t="s">
        <v>808</v>
      </c>
      <c r="I116" s="39" t="s">
        <v>771</v>
      </c>
      <c r="J116" s="38" t="s">
        <v>1086</v>
      </c>
    </row>
    <row r="117" ht="15" customHeight="1" spans="1:10">
      <c r="A117" s="41"/>
      <c r="B117" s="41"/>
      <c r="C117" s="38" t="s">
        <v>765</v>
      </c>
      <c r="D117" s="38" t="s">
        <v>776</v>
      </c>
      <c r="E117" s="38" t="s">
        <v>1087</v>
      </c>
      <c r="F117" s="39" t="s">
        <v>778</v>
      </c>
      <c r="G117" s="38" t="s">
        <v>801</v>
      </c>
      <c r="H117" s="39" t="s">
        <v>866</v>
      </c>
      <c r="I117" s="39" t="s">
        <v>771</v>
      </c>
      <c r="J117" s="38" t="s">
        <v>1088</v>
      </c>
    </row>
    <row r="118" ht="15" customHeight="1" spans="1:10">
      <c r="A118" s="41"/>
      <c r="B118" s="41"/>
      <c r="C118" s="38" t="s">
        <v>765</v>
      </c>
      <c r="D118" s="38" t="s">
        <v>776</v>
      </c>
      <c r="E118" s="38" t="s">
        <v>1089</v>
      </c>
      <c r="F118" s="39" t="s">
        <v>778</v>
      </c>
      <c r="G118" s="38" t="s">
        <v>792</v>
      </c>
      <c r="H118" s="39" t="s">
        <v>866</v>
      </c>
      <c r="I118" s="39" t="s">
        <v>771</v>
      </c>
      <c r="J118" s="38" t="s">
        <v>1090</v>
      </c>
    </row>
    <row r="119" ht="15" customHeight="1" spans="1:10">
      <c r="A119" s="41"/>
      <c r="B119" s="41"/>
      <c r="C119" s="38" t="s">
        <v>794</v>
      </c>
      <c r="D119" s="38" t="s">
        <v>847</v>
      </c>
      <c r="E119" s="38" t="s">
        <v>1091</v>
      </c>
      <c r="F119" s="39" t="s">
        <v>768</v>
      </c>
      <c r="G119" s="38" t="s">
        <v>883</v>
      </c>
      <c r="H119" s="39" t="s">
        <v>770</v>
      </c>
      <c r="I119" s="39" t="s">
        <v>771</v>
      </c>
      <c r="J119" s="38" t="s">
        <v>1092</v>
      </c>
    </row>
    <row r="120" ht="15" customHeight="1" spans="1:10">
      <c r="A120" s="41"/>
      <c r="B120" s="41"/>
      <c r="C120" s="38" t="s">
        <v>782</v>
      </c>
      <c r="D120" s="38" t="s">
        <v>783</v>
      </c>
      <c r="E120" s="38" t="s">
        <v>1093</v>
      </c>
      <c r="F120" s="39" t="s">
        <v>768</v>
      </c>
      <c r="G120" s="38" t="s">
        <v>769</v>
      </c>
      <c r="H120" s="39" t="s">
        <v>770</v>
      </c>
      <c r="I120" s="39" t="s">
        <v>771</v>
      </c>
      <c r="J120" s="38" t="s">
        <v>1094</v>
      </c>
    </row>
    <row r="121" ht="15" customHeight="1" spans="1:10">
      <c r="A121" s="41"/>
      <c r="B121" s="41"/>
      <c r="C121" s="38" t="s">
        <v>765</v>
      </c>
      <c r="D121" s="38" t="s">
        <v>776</v>
      </c>
      <c r="E121" s="38" t="s">
        <v>1095</v>
      </c>
      <c r="F121" s="39" t="s">
        <v>778</v>
      </c>
      <c r="G121" s="38" t="s">
        <v>1096</v>
      </c>
      <c r="H121" s="39" t="s">
        <v>866</v>
      </c>
      <c r="I121" s="39" t="s">
        <v>771</v>
      </c>
      <c r="J121" s="38" t="s">
        <v>1097</v>
      </c>
    </row>
    <row r="122" ht="15" customHeight="1" spans="1:10">
      <c r="A122" s="42"/>
      <c r="B122" s="42"/>
      <c r="C122" s="38" t="s">
        <v>765</v>
      </c>
      <c r="D122" s="38" t="s">
        <v>776</v>
      </c>
      <c r="E122" s="38" t="s">
        <v>1098</v>
      </c>
      <c r="F122" s="39" t="s">
        <v>778</v>
      </c>
      <c r="G122" s="38" t="s">
        <v>792</v>
      </c>
      <c r="H122" s="39" t="s">
        <v>866</v>
      </c>
      <c r="I122" s="39" t="s">
        <v>771</v>
      </c>
      <c r="J122" s="38" t="s">
        <v>1099</v>
      </c>
    </row>
    <row r="123" ht="15" customHeight="1" spans="1:10">
      <c r="A123" s="40" t="s">
        <v>1100</v>
      </c>
      <c r="B123" s="40" t="s">
        <v>1101</v>
      </c>
      <c r="C123" s="38" t="s">
        <v>782</v>
      </c>
      <c r="D123" s="38" t="s">
        <v>783</v>
      </c>
      <c r="E123" s="38" t="s">
        <v>1102</v>
      </c>
      <c r="F123" s="39" t="s">
        <v>768</v>
      </c>
      <c r="G123" s="38" t="s">
        <v>919</v>
      </c>
      <c r="H123" s="39" t="s">
        <v>770</v>
      </c>
      <c r="I123" s="39" t="s">
        <v>771</v>
      </c>
      <c r="J123" s="38" t="s">
        <v>1103</v>
      </c>
    </row>
    <row r="124" ht="15" customHeight="1" spans="1:10">
      <c r="A124" s="41"/>
      <c r="B124" s="41"/>
      <c r="C124" s="38" t="s">
        <v>794</v>
      </c>
      <c r="D124" s="38" t="s">
        <v>795</v>
      </c>
      <c r="E124" s="38" t="s">
        <v>1104</v>
      </c>
      <c r="F124" s="39" t="s">
        <v>778</v>
      </c>
      <c r="G124" s="38" t="s">
        <v>1105</v>
      </c>
      <c r="H124" s="39" t="s">
        <v>770</v>
      </c>
      <c r="I124" s="39" t="s">
        <v>771</v>
      </c>
      <c r="J124" s="38" t="s">
        <v>1103</v>
      </c>
    </row>
    <row r="125" ht="15" customHeight="1" spans="1:10">
      <c r="A125" s="41"/>
      <c r="B125" s="41"/>
      <c r="C125" s="38" t="s">
        <v>765</v>
      </c>
      <c r="D125" s="38" t="s">
        <v>776</v>
      </c>
      <c r="E125" s="38" t="s">
        <v>1106</v>
      </c>
      <c r="F125" s="39" t="s">
        <v>768</v>
      </c>
      <c r="G125" s="38" t="s">
        <v>1107</v>
      </c>
      <c r="H125" s="39" t="s">
        <v>866</v>
      </c>
      <c r="I125" s="39" t="s">
        <v>771</v>
      </c>
      <c r="J125" s="38" t="s">
        <v>1103</v>
      </c>
    </row>
    <row r="126" ht="15" customHeight="1" spans="1:10">
      <c r="A126" s="42"/>
      <c r="B126" s="42"/>
      <c r="C126" s="38" t="s">
        <v>765</v>
      </c>
      <c r="D126" s="38" t="s">
        <v>776</v>
      </c>
      <c r="E126" s="38" t="s">
        <v>1108</v>
      </c>
      <c r="F126" s="39" t="s">
        <v>768</v>
      </c>
      <c r="G126" s="38" t="s">
        <v>1109</v>
      </c>
      <c r="H126" s="39" t="s">
        <v>866</v>
      </c>
      <c r="I126" s="39" t="s">
        <v>771</v>
      </c>
      <c r="J126" s="38" t="s">
        <v>1103</v>
      </c>
    </row>
    <row r="127" ht="15" customHeight="1" spans="1:10">
      <c r="A127" s="40" t="s">
        <v>1110</v>
      </c>
      <c r="B127" s="40" t="s">
        <v>1111</v>
      </c>
      <c r="C127" s="38" t="s">
        <v>765</v>
      </c>
      <c r="D127" s="38" t="s">
        <v>776</v>
      </c>
      <c r="E127" s="38" t="s">
        <v>1112</v>
      </c>
      <c r="F127" s="39" t="s">
        <v>768</v>
      </c>
      <c r="G127" s="38" t="s">
        <v>787</v>
      </c>
      <c r="H127" s="39" t="s">
        <v>1113</v>
      </c>
      <c r="I127" s="39" t="s">
        <v>771</v>
      </c>
      <c r="J127" s="38" t="s">
        <v>1114</v>
      </c>
    </row>
    <row r="128" ht="15" customHeight="1" spans="1:10">
      <c r="A128" s="41"/>
      <c r="B128" s="41"/>
      <c r="C128" s="38" t="s">
        <v>782</v>
      </c>
      <c r="D128" s="38" t="s">
        <v>783</v>
      </c>
      <c r="E128" s="38" t="s">
        <v>880</v>
      </c>
      <c r="F128" s="39" t="s">
        <v>768</v>
      </c>
      <c r="G128" s="38" t="s">
        <v>769</v>
      </c>
      <c r="H128" s="39" t="s">
        <v>770</v>
      </c>
      <c r="I128" s="39" t="s">
        <v>771</v>
      </c>
      <c r="J128" s="38" t="s">
        <v>880</v>
      </c>
    </row>
    <row r="129" ht="15" customHeight="1" spans="1:10">
      <c r="A129" s="42"/>
      <c r="B129" s="42"/>
      <c r="C129" s="38" t="s">
        <v>794</v>
      </c>
      <c r="D129" s="38" t="s">
        <v>905</v>
      </c>
      <c r="E129" s="38" t="s">
        <v>1115</v>
      </c>
      <c r="F129" s="39" t="s">
        <v>768</v>
      </c>
      <c r="G129" s="38" t="s">
        <v>1116</v>
      </c>
      <c r="H129" s="39" t="s">
        <v>770</v>
      </c>
      <c r="I129" s="39" t="s">
        <v>771</v>
      </c>
      <c r="J129" s="38" t="s">
        <v>1117</v>
      </c>
    </row>
    <row r="130" ht="15" customHeight="1" spans="1:10">
      <c r="A130" s="40" t="s">
        <v>1118</v>
      </c>
      <c r="B130" s="40" t="s">
        <v>1119</v>
      </c>
      <c r="C130" s="38" t="s">
        <v>765</v>
      </c>
      <c r="D130" s="38" t="s">
        <v>776</v>
      </c>
      <c r="E130" s="38" t="s">
        <v>1120</v>
      </c>
      <c r="F130" s="39" t="s">
        <v>778</v>
      </c>
      <c r="G130" s="38" t="s">
        <v>1121</v>
      </c>
      <c r="H130" s="39" t="s">
        <v>1008</v>
      </c>
      <c r="I130" s="39" t="s">
        <v>771</v>
      </c>
      <c r="J130" s="38" t="s">
        <v>1122</v>
      </c>
    </row>
    <row r="131" ht="15" customHeight="1" spans="1:10">
      <c r="A131" s="41"/>
      <c r="B131" s="41"/>
      <c r="C131" s="38" t="s">
        <v>794</v>
      </c>
      <c r="D131" s="38" t="s">
        <v>795</v>
      </c>
      <c r="E131" s="38" t="s">
        <v>1123</v>
      </c>
      <c r="F131" s="39" t="s">
        <v>768</v>
      </c>
      <c r="G131" s="38" t="s">
        <v>769</v>
      </c>
      <c r="H131" s="39" t="s">
        <v>770</v>
      </c>
      <c r="I131" s="39" t="s">
        <v>771</v>
      </c>
      <c r="J131" s="38" t="s">
        <v>1124</v>
      </c>
    </row>
    <row r="132" ht="15" customHeight="1" spans="1:10">
      <c r="A132" s="41"/>
      <c r="B132" s="41"/>
      <c r="C132" s="38" t="s">
        <v>765</v>
      </c>
      <c r="D132" s="38" t="s">
        <v>776</v>
      </c>
      <c r="E132" s="38" t="s">
        <v>1125</v>
      </c>
      <c r="F132" s="39" t="s">
        <v>778</v>
      </c>
      <c r="G132" s="38" t="s">
        <v>1126</v>
      </c>
      <c r="H132" s="39" t="s">
        <v>1008</v>
      </c>
      <c r="I132" s="39" t="s">
        <v>771</v>
      </c>
      <c r="J132" s="38" t="s">
        <v>1127</v>
      </c>
    </row>
    <row r="133" ht="15" customHeight="1" spans="1:10">
      <c r="A133" s="41"/>
      <c r="B133" s="41"/>
      <c r="C133" s="38" t="s">
        <v>765</v>
      </c>
      <c r="D133" s="38" t="s">
        <v>776</v>
      </c>
      <c r="E133" s="38" t="s">
        <v>1128</v>
      </c>
      <c r="F133" s="39" t="s">
        <v>778</v>
      </c>
      <c r="G133" s="38" t="s">
        <v>787</v>
      </c>
      <c r="H133" s="39" t="s">
        <v>1129</v>
      </c>
      <c r="I133" s="39" t="s">
        <v>771</v>
      </c>
      <c r="J133" s="38" t="s">
        <v>1130</v>
      </c>
    </row>
    <row r="134" ht="15" customHeight="1" spans="1:10">
      <c r="A134" s="41"/>
      <c r="B134" s="41"/>
      <c r="C134" s="38" t="s">
        <v>794</v>
      </c>
      <c r="D134" s="38" t="s">
        <v>795</v>
      </c>
      <c r="E134" s="38" t="s">
        <v>1131</v>
      </c>
      <c r="F134" s="39" t="s">
        <v>768</v>
      </c>
      <c r="G134" s="38" t="s">
        <v>955</v>
      </c>
      <c r="H134" s="39" t="s">
        <v>770</v>
      </c>
      <c r="I134" s="39" t="s">
        <v>771</v>
      </c>
      <c r="J134" s="38" t="s">
        <v>1132</v>
      </c>
    </row>
    <row r="135" ht="15" customHeight="1" spans="1:10">
      <c r="A135" s="41"/>
      <c r="B135" s="41"/>
      <c r="C135" s="38" t="s">
        <v>782</v>
      </c>
      <c r="D135" s="38" t="s">
        <v>783</v>
      </c>
      <c r="E135" s="38" t="s">
        <v>1133</v>
      </c>
      <c r="F135" s="39" t="s">
        <v>768</v>
      </c>
      <c r="G135" s="38" t="s">
        <v>769</v>
      </c>
      <c r="H135" s="39" t="s">
        <v>770</v>
      </c>
      <c r="I135" s="39" t="s">
        <v>771</v>
      </c>
      <c r="J135" s="38" t="s">
        <v>1134</v>
      </c>
    </row>
    <row r="136" ht="15" customHeight="1" spans="1:10">
      <c r="A136" s="41"/>
      <c r="B136" s="41"/>
      <c r="C136" s="38" t="s">
        <v>765</v>
      </c>
      <c r="D136" s="38" t="s">
        <v>776</v>
      </c>
      <c r="E136" s="38" t="s">
        <v>1135</v>
      </c>
      <c r="F136" s="39" t="s">
        <v>778</v>
      </c>
      <c r="G136" s="38" t="s">
        <v>1136</v>
      </c>
      <c r="H136" s="39" t="s">
        <v>1008</v>
      </c>
      <c r="I136" s="39" t="s">
        <v>771</v>
      </c>
      <c r="J136" s="38" t="s">
        <v>1137</v>
      </c>
    </row>
    <row r="137" ht="15" customHeight="1" spans="1:10">
      <c r="A137" s="42"/>
      <c r="B137" s="42"/>
      <c r="C137" s="38" t="s">
        <v>794</v>
      </c>
      <c r="D137" s="38" t="s">
        <v>795</v>
      </c>
      <c r="E137" s="38" t="s">
        <v>1138</v>
      </c>
      <c r="F137" s="39" t="s">
        <v>768</v>
      </c>
      <c r="G137" s="38" t="s">
        <v>1139</v>
      </c>
      <c r="H137" s="39" t="s">
        <v>770</v>
      </c>
      <c r="I137" s="39" t="s">
        <v>771</v>
      </c>
      <c r="J137" s="38" t="s">
        <v>1140</v>
      </c>
    </row>
    <row r="138" ht="15" customHeight="1" spans="1:10">
      <c r="A138" s="40" t="s">
        <v>1141</v>
      </c>
      <c r="B138" s="40" t="s">
        <v>1142</v>
      </c>
      <c r="C138" s="38" t="s">
        <v>794</v>
      </c>
      <c r="D138" s="38" t="s">
        <v>795</v>
      </c>
      <c r="E138" s="38" t="s">
        <v>1143</v>
      </c>
      <c r="F138" s="39" t="s">
        <v>768</v>
      </c>
      <c r="G138" s="38" t="s">
        <v>787</v>
      </c>
      <c r="H138" s="39" t="s">
        <v>798</v>
      </c>
      <c r="I138" s="39" t="s">
        <v>771</v>
      </c>
      <c r="J138" s="38" t="s">
        <v>1144</v>
      </c>
    </row>
    <row r="139" ht="15" customHeight="1" spans="1:10">
      <c r="A139" s="41"/>
      <c r="B139" s="41"/>
      <c r="C139" s="38" t="s">
        <v>782</v>
      </c>
      <c r="D139" s="38" t="s">
        <v>783</v>
      </c>
      <c r="E139" s="38" t="s">
        <v>880</v>
      </c>
      <c r="F139" s="39" t="s">
        <v>768</v>
      </c>
      <c r="G139" s="38" t="s">
        <v>769</v>
      </c>
      <c r="H139" s="39" t="s">
        <v>770</v>
      </c>
      <c r="I139" s="39" t="s">
        <v>771</v>
      </c>
      <c r="J139" s="38" t="s">
        <v>880</v>
      </c>
    </row>
    <row r="140" ht="15" customHeight="1" spans="1:10">
      <c r="A140" s="41"/>
      <c r="B140" s="41"/>
      <c r="C140" s="38" t="s">
        <v>765</v>
      </c>
      <c r="D140" s="38" t="s">
        <v>776</v>
      </c>
      <c r="E140" s="38" t="s">
        <v>1145</v>
      </c>
      <c r="F140" s="39" t="s">
        <v>778</v>
      </c>
      <c r="G140" s="38" t="s">
        <v>930</v>
      </c>
      <c r="H140" s="39" t="s">
        <v>1146</v>
      </c>
      <c r="I140" s="39" t="s">
        <v>771</v>
      </c>
      <c r="J140" s="38" t="s">
        <v>1147</v>
      </c>
    </row>
    <row r="141" ht="15" customHeight="1" spans="1:10">
      <c r="A141" s="42"/>
      <c r="B141" s="42"/>
      <c r="C141" s="38" t="s">
        <v>765</v>
      </c>
      <c r="D141" s="38" t="s">
        <v>776</v>
      </c>
      <c r="E141" s="38" t="s">
        <v>1148</v>
      </c>
      <c r="F141" s="39" t="s">
        <v>778</v>
      </c>
      <c r="G141" s="38" t="s">
        <v>226</v>
      </c>
      <c r="H141" s="39" t="s">
        <v>866</v>
      </c>
      <c r="I141" s="39" t="s">
        <v>771</v>
      </c>
      <c r="J141" s="38" t="s">
        <v>1149</v>
      </c>
    </row>
    <row r="142" ht="15" customHeight="1" spans="1:10">
      <c r="A142" s="40" t="s">
        <v>1150</v>
      </c>
      <c r="B142" s="40" t="s">
        <v>1151</v>
      </c>
      <c r="C142" s="38" t="s">
        <v>765</v>
      </c>
      <c r="D142" s="38" t="s">
        <v>776</v>
      </c>
      <c r="E142" s="38" t="s">
        <v>1152</v>
      </c>
      <c r="F142" s="39" t="s">
        <v>768</v>
      </c>
      <c r="G142" s="38" t="s">
        <v>1153</v>
      </c>
      <c r="H142" s="39" t="s">
        <v>1113</v>
      </c>
      <c r="I142" s="39" t="s">
        <v>771</v>
      </c>
      <c r="J142" s="38" t="s">
        <v>1154</v>
      </c>
    </row>
    <row r="143" ht="15" customHeight="1" spans="1:10">
      <c r="A143" s="41"/>
      <c r="B143" s="41"/>
      <c r="C143" s="38" t="s">
        <v>794</v>
      </c>
      <c r="D143" s="38" t="s">
        <v>795</v>
      </c>
      <c r="E143" s="38" t="s">
        <v>1155</v>
      </c>
      <c r="F143" s="39" t="s">
        <v>768</v>
      </c>
      <c r="G143" s="38" t="s">
        <v>955</v>
      </c>
      <c r="H143" s="39" t="s">
        <v>770</v>
      </c>
      <c r="I143" s="39" t="s">
        <v>771</v>
      </c>
      <c r="J143" s="38" t="s">
        <v>1156</v>
      </c>
    </row>
    <row r="144" ht="15" customHeight="1" spans="1:10">
      <c r="A144" s="41"/>
      <c r="B144" s="41"/>
      <c r="C144" s="38" t="s">
        <v>765</v>
      </c>
      <c r="D144" s="38" t="s">
        <v>776</v>
      </c>
      <c r="E144" s="38" t="s">
        <v>1157</v>
      </c>
      <c r="F144" s="39" t="s">
        <v>768</v>
      </c>
      <c r="G144" s="38" t="s">
        <v>1158</v>
      </c>
      <c r="H144" s="39" t="s">
        <v>866</v>
      </c>
      <c r="I144" s="39" t="s">
        <v>771</v>
      </c>
      <c r="J144" s="38" t="s">
        <v>1159</v>
      </c>
    </row>
    <row r="145" ht="15" customHeight="1" spans="1:10">
      <c r="A145" s="41"/>
      <c r="B145" s="41"/>
      <c r="C145" s="38" t="s">
        <v>782</v>
      </c>
      <c r="D145" s="38" t="s">
        <v>783</v>
      </c>
      <c r="E145" s="38" t="s">
        <v>1160</v>
      </c>
      <c r="F145" s="39" t="s">
        <v>768</v>
      </c>
      <c r="G145" s="38" t="s">
        <v>769</v>
      </c>
      <c r="H145" s="39" t="s">
        <v>770</v>
      </c>
      <c r="I145" s="39" t="s">
        <v>771</v>
      </c>
      <c r="J145" s="38" t="s">
        <v>1161</v>
      </c>
    </row>
    <row r="146" ht="15" customHeight="1" spans="1:10">
      <c r="A146" s="41"/>
      <c r="B146" s="41"/>
      <c r="C146" s="38" t="s">
        <v>765</v>
      </c>
      <c r="D146" s="38" t="s">
        <v>790</v>
      </c>
      <c r="E146" s="38" t="s">
        <v>1162</v>
      </c>
      <c r="F146" s="39" t="s">
        <v>768</v>
      </c>
      <c r="G146" s="38" t="s">
        <v>1163</v>
      </c>
      <c r="H146" s="39" t="s">
        <v>827</v>
      </c>
      <c r="I146" s="39" t="s">
        <v>771</v>
      </c>
      <c r="J146" s="38" t="s">
        <v>1164</v>
      </c>
    </row>
    <row r="147" ht="15" customHeight="1" spans="1:10">
      <c r="A147" s="42"/>
      <c r="B147" s="42"/>
      <c r="C147" s="38" t="s">
        <v>765</v>
      </c>
      <c r="D147" s="38" t="s">
        <v>776</v>
      </c>
      <c r="E147" s="38" t="s">
        <v>1165</v>
      </c>
      <c r="F147" s="39" t="s">
        <v>778</v>
      </c>
      <c r="G147" s="38" t="s">
        <v>236</v>
      </c>
      <c r="H147" s="39" t="s">
        <v>866</v>
      </c>
      <c r="I147" s="39" t="s">
        <v>771</v>
      </c>
      <c r="J147" s="38" t="s">
        <v>1166</v>
      </c>
    </row>
    <row r="148" ht="15" customHeight="1" spans="1:10">
      <c r="A148" s="40" t="s">
        <v>1167</v>
      </c>
      <c r="B148" s="40" t="s">
        <v>1168</v>
      </c>
      <c r="C148" s="38" t="s">
        <v>765</v>
      </c>
      <c r="D148" s="38" t="s">
        <v>776</v>
      </c>
      <c r="E148" s="38" t="s">
        <v>1169</v>
      </c>
      <c r="F148" s="39" t="s">
        <v>778</v>
      </c>
      <c r="G148" s="38" t="s">
        <v>236</v>
      </c>
      <c r="H148" s="39" t="s">
        <v>808</v>
      </c>
      <c r="I148" s="39" t="s">
        <v>771</v>
      </c>
      <c r="J148" s="38" t="s">
        <v>1170</v>
      </c>
    </row>
    <row r="149" ht="15" customHeight="1" spans="1:10">
      <c r="A149" s="41"/>
      <c r="B149" s="41"/>
      <c r="C149" s="38" t="s">
        <v>765</v>
      </c>
      <c r="D149" s="38" t="s">
        <v>776</v>
      </c>
      <c r="E149" s="38" t="s">
        <v>1171</v>
      </c>
      <c r="F149" s="39" t="s">
        <v>778</v>
      </c>
      <c r="G149" s="38" t="s">
        <v>939</v>
      </c>
      <c r="H149" s="39" t="s">
        <v>808</v>
      </c>
      <c r="I149" s="39" t="s">
        <v>771</v>
      </c>
      <c r="J149" s="38" t="s">
        <v>1172</v>
      </c>
    </row>
    <row r="150" ht="15" customHeight="1" spans="1:10">
      <c r="A150" s="41"/>
      <c r="B150" s="41"/>
      <c r="C150" s="38" t="s">
        <v>765</v>
      </c>
      <c r="D150" s="38" t="s">
        <v>776</v>
      </c>
      <c r="E150" s="38" t="s">
        <v>1169</v>
      </c>
      <c r="F150" s="39" t="s">
        <v>778</v>
      </c>
      <c r="G150" s="38" t="s">
        <v>801</v>
      </c>
      <c r="H150" s="39" t="s">
        <v>808</v>
      </c>
      <c r="I150" s="39" t="s">
        <v>771</v>
      </c>
      <c r="J150" s="38" t="s">
        <v>1170</v>
      </c>
    </row>
    <row r="151" ht="15" customHeight="1" spans="1:10">
      <c r="A151" s="41"/>
      <c r="B151" s="41"/>
      <c r="C151" s="38" t="s">
        <v>794</v>
      </c>
      <c r="D151" s="38" t="s">
        <v>795</v>
      </c>
      <c r="E151" s="38" t="s">
        <v>1173</v>
      </c>
      <c r="F151" s="39" t="s">
        <v>768</v>
      </c>
      <c r="G151" s="38" t="s">
        <v>769</v>
      </c>
      <c r="H151" s="39" t="s">
        <v>770</v>
      </c>
      <c r="I151" s="39" t="s">
        <v>771</v>
      </c>
      <c r="J151" s="38" t="s">
        <v>1174</v>
      </c>
    </row>
    <row r="152" ht="15" customHeight="1" spans="1:10">
      <c r="A152" s="42"/>
      <c r="B152" s="42"/>
      <c r="C152" s="38" t="s">
        <v>782</v>
      </c>
      <c r="D152" s="38" t="s">
        <v>783</v>
      </c>
      <c r="E152" s="38" t="s">
        <v>1175</v>
      </c>
      <c r="F152" s="39" t="s">
        <v>768</v>
      </c>
      <c r="G152" s="38" t="s">
        <v>769</v>
      </c>
      <c r="H152" s="39" t="s">
        <v>770</v>
      </c>
      <c r="I152" s="39" t="s">
        <v>771</v>
      </c>
      <c r="J152" s="38" t="s">
        <v>1176</v>
      </c>
    </row>
    <row r="153" ht="15" customHeight="1" spans="1:10">
      <c r="A153" s="38" t="s">
        <v>76</v>
      </c>
      <c r="B153" s="151"/>
      <c r="C153" s="151"/>
      <c r="D153" s="151"/>
      <c r="E153" s="151"/>
      <c r="F153" s="152"/>
      <c r="G153" s="151"/>
      <c r="H153" s="152"/>
      <c r="I153" s="152"/>
      <c r="J153" s="151"/>
    </row>
    <row r="154" ht="15" customHeight="1" spans="1:10">
      <c r="A154" s="40" t="s">
        <v>1177</v>
      </c>
      <c r="B154" s="40" t="s">
        <v>1178</v>
      </c>
      <c r="C154" s="38" t="s">
        <v>765</v>
      </c>
      <c r="D154" s="38" t="s">
        <v>766</v>
      </c>
      <c r="E154" s="38" t="s">
        <v>1179</v>
      </c>
      <c r="F154" s="39" t="s">
        <v>778</v>
      </c>
      <c r="G154" s="38" t="s">
        <v>1180</v>
      </c>
      <c r="H154" s="39" t="s">
        <v>940</v>
      </c>
      <c r="I154" s="39" t="s">
        <v>771</v>
      </c>
      <c r="J154" s="38" t="s">
        <v>1181</v>
      </c>
    </row>
    <row r="155" ht="15" customHeight="1" spans="1:10">
      <c r="A155" s="41"/>
      <c r="B155" s="41"/>
      <c r="C155" s="38" t="s">
        <v>794</v>
      </c>
      <c r="D155" s="38" t="s">
        <v>805</v>
      </c>
      <c r="E155" s="38" t="s">
        <v>1182</v>
      </c>
      <c r="F155" s="39" t="s">
        <v>778</v>
      </c>
      <c r="G155" s="38" t="s">
        <v>792</v>
      </c>
      <c r="H155" s="39" t="s">
        <v>770</v>
      </c>
      <c r="I155" s="39" t="s">
        <v>771</v>
      </c>
      <c r="J155" s="38" t="s">
        <v>1183</v>
      </c>
    </row>
    <row r="156" ht="15" customHeight="1" spans="1:10">
      <c r="A156" s="41"/>
      <c r="B156" s="41"/>
      <c r="C156" s="38" t="s">
        <v>765</v>
      </c>
      <c r="D156" s="38" t="s">
        <v>766</v>
      </c>
      <c r="E156" s="38" t="s">
        <v>1184</v>
      </c>
      <c r="F156" s="39" t="s">
        <v>778</v>
      </c>
      <c r="G156" s="38" t="s">
        <v>222</v>
      </c>
      <c r="H156" s="39" t="s">
        <v>827</v>
      </c>
      <c r="I156" s="39" t="s">
        <v>771</v>
      </c>
      <c r="J156" s="38" t="s">
        <v>1185</v>
      </c>
    </row>
    <row r="157" ht="15" customHeight="1" spans="1:10">
      <c r="A157" s="42"/>
      <c r="B157" s="42"/>
      <c r="C157" s="38" t="s">
        <v>782</v>
      </c>
      <c r="D157" s="38" t="s">
        <v>783</v>
      </c>
      <c r="E157" s="38" t="s">
        <v>1186</v>
      </c>
      <c r="F157" s="39" t="s">
        <v>768</v>
      </c>
      <c r="G157" s="38" t="s">
        <v>769</v>
      </c>
      <c r="H157" s="39" t="s">
        <v>770</v>
      </c>
      <c r="I157" s="39" t="s">
        <v>771</v>
      </c>
      <c r="J157" s="38" t="s">
        <v>1187</v>
      </c>
    </row>
    <row r="158" ht="15" customHeight="1" spans="1:10">
      <c r="A158" s="38" t="s">
        <v>78</v>
      </c>
      <c r="B158" s="151"/>
      <c r="C158" s="151"/>
      <c r="D158" s="151"/>
      <c r="E158" s="151"/>
      <c r="F158" s="152"/>
      <c r="G158" s="151"/>
      <c r="H158" s="152"/>
      <c r="I158" s="152"/>
      <c r="J158" s="151"/>
    </row>
    <row r="159" ht="15" customHeight="1" spans="1:10">
      <c r="A159" s="40" t="s">
        <v>1188</v>
      </c>
      <c r="B159" s="40" t="s">
        <v>1189</v>
      </c>
      <c r="C159" s="38" t="s">
        <v>765</v>
      </c>
      <c r="D159" s="38" t="s">
        <v>776</v>
      </c>
      <c r="E159" s="38" t="s">
        <v>1190</v>
      </c>
      <c r="F159" s="39" t="s">
        <v>768</v>
      </c>
      <c r="G159" s="38" t="s">
        <v>1191</v>
      </c>
      <c r="H159" s="39" t="s">
        <v>1113</v>
      </c>
      <c r="I159" s="39" t="s">
        <v>771</v>
      </c>
      <c r="J159" s="38" t="s">
        <v>1190</v>
      </c>
    </row>
    <row r="160" ht="15" customHeight="1" spans="1:10">
      <c r="A160" s="41"/>
      <c r="B160" s="41"/>
      <c r="C160" s="38" t="s">
        <v>794</v>
      </c>
      <c r="D160" s="38" t="s">
        <v>805</v>
      </c>
      <c r="E160" s="38" t="s">
        <v>1192</v>
      </c>
      <c r="F160" s="39" t="s">
        <v>768</v>
      </c>
      <c r="G160" s="38" t="s">
        <v>769</v>
      </c>
      <c r="H160" s="39" t="s">
        <v>770</v>
      </c>
      <c r="I160" s="39" t="s">
        <v>771</v>
      </c>
      <c r="J160" s="38" t="s">
        <v>1192</v>
      </c>
    </row>
    <row r="161" ht="15" customHeight="1" spans="1:10">
      <c r="A161" s="41"/>
      <c r="B161" s="41"/>
      <c r="C161" s="38" t="s">
        <v>782</v>
      </c>
      <c r="D161" s="38" t="s">
        <v>783</v>
      </c>
      <c r="E161" s="38" t="s">
        <v>1193</v>
      </c>
      <c r="F161" s="39" t="s">
        <v>768</v>
      </c>
      <c r="G161" s="38" t="s">
        <v>769</v>
      </c>
      <c r="H161" s="39" t="s">
        <v>770</v>
      </c>
      <c r="I161" s="39" t="s">
        <v>771</v>
      </c>
      <c r="J161" s="38" t="s">
        <v>1194</v>
      </c>
    </row>
    <row r="162" ht="15" customHeight="1" spans="1:10">
      <c r="A162" s="42"/>
      <c r="B162" s="42"/>
      <c r="C162" s="38" t="s">
        <v>765</v>
      </c>
      <c r="D162" s="38" t="s">
        <v>776</v>
      </c>
      <c r="E162" s="38" t="s">
        <v>1195</v>
      </c>
      <c r="F162" s="39" t="s">
        <v>768</v>
      </c>
      <c r="G162" s="38" t="s">
        <v>787</v>
      </c>
      <c r="H162" s="39" t="s">
        <v>1113</v>
      </c>
      <c r="I162" s="39" t="s">
        <v>771</v>
      </c>
      <c r="J162" s="38" t="s">
        <v>1196</v>
      </c>
    </row>
    <row r="163" ht="15" customHeight="1" spans="1:10">
      <c r="A163" s="40" t="s">
        <v>1197</v>
      </c>
      <c r="B163" s="40" t="s">
        <v>1198</v>
      </c>
      <c r="C163" s="38" t="s">
        <v>794</v>
      </c>
      <c r="D163" s="38" t="s">
        <v>847</v>
      </c>
      <c r="E163" s="38" t="s">
        <v>1199</v>
      </c>
      <c r="F163" s="39" t="s">
        <v>768</v>
      </c>
      <c r="G163" s="38" t="s">
        <v>1200</v>
      </c>
      <c r="H163" s="39" t="s">
        <v>1113</v>
      </c>
      <c r="I163" s="39" t="s">
        <v>771</v>
      </c>
      <c r="J163" s="38" t="s">
        <v>1201</v>
      </c>
    </row>
    <row r="164" ht="15" customHeight="1" spans="1:10">
      <c r="A164" s="41"/>
      <c r="B164" s="41"/>
      <c r="C164" s="38" t="s">
        <v>794</v>
      </c>
      <c r="D164" s="38" t="s">
        <v>805</v>
      </c>
      <c r="E164" s="38" t="s">
        <v>1202</v>
      </c>
      <c r="F164" s="39" t="s">
        <v>778</v>
      </c>
      <c r="G164" s="38" t="s">
        <v>1011</v>
      </c>
      <c r="H164" s="39" t="s">
        <v>770</v>
      </c>
      <c r="I164" s="39" t="s">
        <v>771</v>
      </c>
      <c r="J164" s="38" t="s">
        <v>1203</v>
      </c>
    </row>
    <row r="165" ht="15" customHeight="1" spans="1:10">
      <c r="A165" s="41"/>
      <c r="B165" s="41"/>
      <c r="C165" s="38" t="s">
        <v>765</v>
      </c>
      <c r="D165" s="38" t="s">
        <v>776</v>
      </c>
      <c r="E165" s="38" t="s">
        <v>1204</v>
      </c>
      <c r="F165" s="39" t="s">
        <v>768</v>
      </c>
      <c r="G165" s="38" t="s">
        <v>234</v>
      </c>
      <c r="H165" s="39" t="s">
        <v>1146</v>
      </c>
      <c r="I165" s="39" t="s">
        <v>771</v>
      </c>
      <c r="J165" s="38" t="s">
        <v>1204</v>
      </c>
    </row>
    <row r="166" ht="15" customHeight="1" spans="1:10">
      <c r="A166" s="41"/>
      <c r="B166" s="41"/>
      <c r="C166" s="38" t="s">
        <v>782</v>
      </c>
      <c r="D166" s="38" t="s">
        <v>783</v>
      </c>
      <c r="E166" s="38" t="s">
        <v>1205</v>
      </c>
      <c r="F166" s="39" t="s">
        <v>768</v>
      </c>
      <c r="G166" s="38" t="s">
        <v>769</v>
      </c>
      <c r="H166" s="39" t="s">
        <v>770</v>
      </c>
      <c r="I166" s="39" t="s">
        <v>771</v>
      </c>
      <c r="J166" s="38" t="s">
        <v>1205</v>
      </c>
    </row>
    <row r="167" ht="15" customHeight="1" spans="1:10">
      <c r="A167" s="42"/>
      <c r="B167" s="42"/>
      <c r="C167" s="38" t="s">
        <v>765</v>
      </c>
      <c r="D167" s="38" t="s">
        <v>776</v>
      </c>
      <c r="E167" s="38" t="s">
        <v>1206</v>
      </c>
      <c r="F167" s="39" t="s">
        <v>768</v>
      </c>
      <c r="G167" s="38" t="s">
        <v>222</v>
      </c>
      <c r="H167" s="39" t="s">
        <v>1207</v>
      </c>
      <c r="I167" s="39" t="s">
        <v>771</v>
      </c>
      <c r="J167" s="38" t="s">
        <v>1206</v>
      </c>
    </row>
    <row r="168" ht="15" customHeight="1" spans="1:10">
      <c r="A168" s="38" t="s">
        <v>80</v>
      </c>
      <c r="B168" s="151"/>
      <c r="C168" s="151"/>
      <c r="D168" s="151"/>
      <c r="E168" s="151"/>
      <c r="F168" s="152"/>
      <c r="G168" s="151"/>
      <c r="H168" s="152"/>
      <c r="I168" s="152"/>
      <c r="J168" s="151"/>
    </row>
    <row r="169" ht="15" customHeight="1" spans="1:10">
      <c r="A169" s="40" t="s">
        <v>1208</v>
      </c>
      <c r="B169" s="40" t="s">
        <v>1209</v>
      </c>
      <c r="C169" s="38" t="s">
        <v>765</v>
      </c>
      <c r="D169" s="38" t="s">
        <v>776</v>
      </c>
      <c r="E169" s="38" t="s">
        <v>1210</v>
      </c>
      <c r="F169" s="39" t="s">
        <v>768</v>
      </c>
      <c r="G169" s="38" t="s">
        <v>1211</v>
      </c>
      <c r="H169" s="39" t="s">
        <v>866</v>
      </c>
      <c r="I169" s="39" t="s">
        <v>771</v>
      </c>
      <c r="J169" s="38" t="s">
        <v>1212</v>
      </c>
    </row>
    <row r="170" ht="15" customHeight="1" spans="1:10">
      <c r="A170" s="41"/>
      <c r="B170" s="41"/>
      <c r="C170" s="38" t="s">
        <v>765</v>
      </c>
      <c r="D170" s="38" t="s">
        <v>766</v>
      </c>
      <c r="E170" s="38" t="s">
        <v>1155</v>
      </c>
      <c r="F170" s="39" t="s">
        <v>768</v>
      </c>
      <c r="G170" s="38" t="s">
        <v>1213</v>
      </c>
      <c r="H170" s="39" t="s">
        <v>770</v>
      </c>
      <c r="I170" s="39" t="s">
        <v>771</v>
      </c>
      <c r="J170" s="38" t="s">
        <v>1214</v>
      </c>
    </row>
    <row r="171" ht="15" customHeight="1" spans="1:10">
      <c r="A171" s="41"/>
      <c r="B171" s="41"/>
      <c r="C171" s="38" t="s">
        <v>765</v>
      </c>
      <c r="D171" s="38" t="s">
        <v>776</v>
      </c>
      <c r="E171" s="38" t="s">
        <v>1215</v>
      </c>
      <c r="F171" s="39" t="s">
        <v>768</v>
      </c>
      <c r="G171" s="38" t="s">
        <v>801</v>
      </c>
      <c r="H171" s="39" t="s">
        <v>1216</v>
      </c>
      <c r="I171" s="39" t="s">
        <v>771</v>
      </c>
      <c r="J171" s="38" t="s">
        <v>1217</v>
      </c>
    </row>
    <row r="172" ht="15" customHeight="1" spans="1:10">
      <c r="A172" s="41"/>
      <c r="B172" s="41"/>
      <c r="C172" s="38" t="s">
        <v>794</v>
      </c>
      <c r="D172" s="38" t="s">
        <v>795</v>
      </c>
      <c r="E172" s="38" t="s">
        <v>1218</v>
      </c>
      <c r="F172" s="39" t="s">
        <v>768</v>
      </c>
      <c r="G172" s="38" t="s">
        <v>226</v>
      </c>
      <c r="H172" s="39" t="s">
        <v>770</v>
      </c>
      <c r="I172" s="39" t="s">
        <v>771</v>
      </c>
      <c r="J172" s="38" t="s">
        <v>1219</v>
      </c>
    </row>
    <row r="173" ht="15" customHeight="1" spans="1:10">
      <c r="A173" s="41"/>
      <c r="B173" s="41"/>
      <c r="C173" s="38" t="s">
        <v>765</v>
      </c>
      <c r="D173" s="38" t="s">
        <v>776</v>
      </c>
      <c r="E173" s="38" t="s">
        <v>1220</v>
      </c>
      <c r="F173" s="39" t="s">
        <v>768</v>
      </c>
      <c r="G173" s="38" t="s">
        <v>1221</v>
      </c>
      <c r="H173" s="39" t="s">
        <v>1222</v>
      </c>
      <c r="I173" s="39" t="s">
        <v>771</v>
      </c>
      <c r="J173" s="38" t="s">
        <v>1223</v>
      </c>
    </row>
    <row r="174" ht="15" customHeight="1" spans="1:10">
      <c r="A174" s="41"/>
      <c r="B174" s="41"/>
      <c r="C174" s="38" t="s">
        <v>765</v>
      </c>
      <c r="D174" s="38" t="s">
        <v>776</v>
      </c>
      <c r="E174" s="38" t="s">
        <v>1224</v>
      </c>
      <c r="F174" s="39" t="s">
        <v>768</v>
      </c>
      <c r="G174" s="38" t="s">
        <v>246</v>
      </c>
      <c r="H174" s="39" t="s">
        <v>1225</v>
      </c>
      <c r="I174" s="39" t="s">
        <v>771</v>
      </c>
      <c r="J174" s="38" t="s">
        <v>1226</v>
      </c>
    </row>
    <row r="175" ht="15" customHeight="1" spans="1:10">
      <c r="A175" s="41"/>
      <c r="B175" s="41"/>
      <c r="C175" s="38" t="s">
        <v>765</v>
      </c>
      <c r="D175" s="38" t="s">
        <v>766</v>
      </c>
      <c r="E175" s="38" t="s">
        <v>1227</v>
      </c>
      <c r="F175" s="39" t="s">
        <v>768</v>
      </c>
      <c r="G175" s="38" t="s">
        <v>919</v>
      </c>
      <c r="H175" s="39" t="s">
        <v>770</v>
      </c>
      <c r="I175" s="39" t="s">
        <v>771</v>
      </c>
      <c r="J175" s="38" t="s">
        <v>1228</v>
      </c>
    </row>
    <row r="176" ht="15" customHeight="1" spans="1:10">
      <c r="A176" s="41"/>
      <c r="B176" s="41"/>
      <c r="C176" s="38" t="s">
        <v>765</v>
      </c>
      <c r="D176" s="38" t="s">
        <v>776</v>
      </c>
      <c r="E176" s="38" t="s">
        <v>1229</v>
      </c>
      <c r="F176" s="39" t="s">
        <v>768</v>
      </c>
      <c r="G176" s="38" t="s">
        <v>801</v>
      </c>
      <c r="H176" s="39" t="s">
        <v>1207</v>
      </c>
      <c r="I176" s="39" t="s">
        <v>771</v>
      </c>
      <c r="J176" s="38" t="s">
        <v>1230</v>
      </c>
    </row>
    <row r="177" ht="15" customHeight="1" spans="1:10">
      <c r="A177" s="41"/>
      <c r="B177" s="41"/>
      <c r="C177" s="38" t="s">
        <v>765</v>
      </c>
      <c r="D177" s="38" t="s">
        <v>776</v>
      </c>
      <c r="E177" s="38" t="s">
        <v>1231</v>
      </c>
      <c r="F177" s="39" t="s">
        <v>768</v>
      </c>
      <c r="G177" s="38" t="s">
        <v>787</v>
      </c>
      <c r="H177" s="39" t="s">
        <v>1129</v>
      </c>
      <c r="I177" s="39" t="s">
        <v>771</v>
      </c>
      <c r="J177" s="38" t="s">
        <v>1232</v>
      </c>
    </row>
    <row r="178" ht="15" customHeight="1" spans="1:10">
      <c r="A178" s="41"/>
      <c r="B178" s="41"/>
      <c r="C178" s="38" t="s">
        <v>765</v>
      </c>
      <c r="D178" s="38" t="s">
        <v>766</v>
      </c>
      <c r="E178" s="38" t="s">
        <v>1233</v>
      </c>
      <c r="F178" s="39" t="s">
        <v>768</v>
      </c>
      <c r="G178" s="38" t="s">
        <v>919</v>
      </c>
      <c r="H178" s="39" t="s">
        <v>770</v>
      </c>
      <c r="I178" s="39" t="s">
        <v>771</v>
      </c>
      <c r="J178" s="38" t="s">
        <v>1234</v>
      </c>
    </row>
    <row r="179" ht="15" customHeight="1" spans="1:10">
      <c r="A179" s="42"/>
      <c r="B179" s="42"/>
      <c r="C179" s="38" t="s">
        <v>782</v>
      </c>
      <c r="D179" s="38" t="s">
        <v>783</v>
      </c>
      <c r="E179" s="38" t="s">
        <v>1235</v>
      </c>
      <c r="F179" s="39" t="s">
        <v>768</v>
      </c>
      <c r="G179" s="38" t="s">
        <v>769</v>
      </c>
      <c r="H179" s="39" t="s">
        <v>770</v>
      </c>
      <c r="I179" s="39" t="s">
        <v>771</v>
      </c>
      <c r="J179" s="38" t="s">
        <v>1236</v>
      </c>
    </row>
    <row r="180" ht="15" customHeight="1" spans="1:10">
      <c r="A180" s="38" t="s">
        <v>82</v>
      </c>
      <c r="B180" s="151"/>
      <c r="C180" s="151"/>
      <c r="D180" s="151"/>
      <c r="E180" s="151"/>
      <c r="F180" s="152"/>
      <c r="G180" s="151"/>
      <c r="H180" s="152"/>
      <c r="I180" s="152"/>
      <c r="J180" s="151"/>
    </row>
    <row r="181" ht="15" customHeight="1" spans="1:10">
      <c r="A181" s="40" t="s">
        <v>1237</v>
      </c>
      <c r="B181" s="40" t="s">
        <v>1238</v>
      </c>
      <c r="C181" s="38" t="s">
        <v>794</v>
      </c>
      <c r="D181" s="38" t="s">
        <v>905</v>
      </c>
      <c r="E181" s="38" t="s">
        <v>1239</v>
      </c>
      <c r="F181" s="39" t="s">
        <v>768</v>
      </c>
      <c r="G181" s="38" t="s">
        <v>1139</v>
      </c>
      <c r="H181" s="39" t="s">
        <v>770</v>
      </c>
      <c r="I181" s="39" t="s">
        <v>771</v>
      </c>
      <c r="J181" s="38" t="s">
        <v>1240</v>
      </c>
    </row>
    <row r="182" ht="15" customHeight="1" spans="1:10">
      <c r="A182" s="41"/>
      <c r="B182" s="41"/>
      <c r="C182" s="38" t="s">
        <v>794</v>
      </c>
      <c r="D182" s="38" t="s">
        <v>905</v>
      </c>
      <c r="E182" s="38" t="s">
        <v>1241</v>
      </c>
      <c r="F182" s="39" t="s">
        <v>778</v>
      </c>
      <c r="G182" s="38" t="s">
        <v>1011</v>
      </c>
      <c r="H182" s="39" t="s">
        <v>770</v>
      </c>
      <c r="I182" s="39" t="s">
        <v>771</v>
      </c>
      <c r="J182" s="38" t="s">
        <v>1240</v>
      </c>
    </row>
    <row r="183" ht="15" customHeight="1" spans="1:10">
      <c r="A183" s="41"/>
      <c r="B183" s="41"/>
      <c r="C183" s="38" t="s">
        <v>782</v>
      </c>
      <c r="D183" s="38" t="s">
        <v>783</v>
      </c>
      <c r="E183" s="38" t="s">
        <v>1242</v>
      </c>
      <c r="F183" s="39" t="s">
        <v>768</v>
      </c>
      <c r="G183" s="38" t="s">
        <v>769</v>
      </c>
      <c r="H183" s="39" t="s">
        <v>770</v>
      </c>
      <c r="I183" s="39" t="s">
        <v>771</v>
      </c>
      <c r="J183" s="38" t="s">
        <v>1240</v>
      </c>
    </row>
    <row r="184" ht="15" customHeight="1" spans="1:10">
      <c r="A184" s="42"/>
      <c r="B184" s="42"/>
      <c r="C184" s="38" t="s">
        <v>765</v>
      </c>
      <c r="D184" s="38" t="s">
        <v>776</v>
      </c>
      <c r="E184" s="38" t="s">
        <v>1243</v>
      </c>
      <c r="F184" s="39" t="s">
        <v>778</v>
      </c>
      <c r="G184" s="38" t="s">
        <v>1244</v>
      </c>
      <c r="H184" s="39" t="s">
        <v>866</v>
      </c>
      <c r="I184" s="39" t="s">
        <v>771</v>
      </c>
      <c r="J184" s="38" t="s">
        <v>1245</v>
      </c>
    </row>
    <row r="185" ht="15" customHeight="1" spans="1:10">
      <c r="A185" s="38" t="s">
        <v>84</v>
      </c>
      <c r="B185" s="151"/>
      <c r="C185" s="151"/>
      <c r="D185" s="151"/>
      <c r="E185" s="151"/>
      <c r="F185" s="152"/>
      <c r="G185" s="151"/>
      <c r="H185" s="152"/>
      <c r="I185" s="152"/>
      <c r="J185" s="151"/>
    </row>
    <row r="186" ht="15" customHeight="1" spans="1:10">
      <c r="A186" s="40" t="s">
        <v>1246</v>
      </c>
      <c r="B186" s="40" t="s">
        <v>1247</v>
      </c>
      <c r="C186" s="38" t="s">
        <v>765</v>
      </c>
      <c r="D186" s="38" t="s">
        <v>776</v>
      </c>
      <c r="E186" s="38" t="s">
        <v>1248</v>
      </c>
      <c r="F186" s="39" t="s">
        <v>778</v>
      </c>
      <c r="G186" s="38" t="s">
        <v>1249</v>
      </c>
      <c r="H186" s="39" t="s">
        <v>1113</v>
      </c>
      <c r="I186" s="39" t="s">
        <v>771</v>
      </c>
      <c r="J186" s="38" t="s">
        <v>1250</v>
      </c>
    </row>
    <row r="187" ht="15" customHeight="1" spans="1:10">
      <c r="A187" s="41"/>
      <c r="B187" s="41"/>
      <c r="C187" s="38" t="s">
        <v>765</v>
      </c>
      <c r="D187" s="38" t="s">
        <v>776</v>
      </c>
      <c r="E187" s="38" t="s">
        <v>982</v>
      </c>
      <c r="F187" s="39" t="s">
        <v>768</v>
      </c>
      <c r="G187" s="38" t="s">
        <v>801</v>
      </c>
      <c r="H187" s="39" t="s">
        <v>812</v>
      </c>
      <c r="I187" s="39" t="s">
        <v>771</v>
      </c>
      <c r="J187" s="38" t="s">
        <v>1250</v>
      </c>
    </row>
    <row r="188" ht="15" customHeight="1" spans="1:10">
      <c r="A188" s="41"/>
      <c r="B188" s="41"/>
      <c r="C188" s="38" t="s">
        <v>794</v>
      </c>
      <c r="D188" s="38" t="s">
        <v>905</v>
      </c>
      <c r="E188" s="38" t="s">
        <v>1251</v>
      </c>
      <c r="F188" s="39" t="s">
        <v>778</v>
      </c>
      <c r="G188" s="38" t="s">
        <v>1011</v>
      </c>
      <c r="H188" s="39" t="s">
        <v>925</v>
      </c>
      <c r="I188" s="39" t="s">
        <v>771</v>
      </c>
      <c r="J188" s="38" t="s">
        <v>1252</v>
      </c>
    </row>
    <row r="189" ht="15" customHeight="1" spans="1:10">
      <c r="A189" s="41"/>
      <c r="B189" s="41"/>
      <c r="C189" s="38" t="s">
        <v>782</v>
      </c>
      <c r="D189" s="38" t="s">
        <v>783</v>
      </c>
      <c r="E189" s="38" t="s">
        <v>1253</v>
      </c>
      <c r="F189" s="39" t="s">
        <v>951</v>
      </c>
      <c r="G189" s="38" t="s">
        <v>769</v>
      </c>
      <c r="H189" s="39" t="s">
        <v>770</v>
      </c>
      <c r="I189" s="39" t="s">
        <v>771</v>
      </c>
      <c r="J189" s="38" t="s">
        <v>1250</v>
      </c>
    </row>
    <row r="190" ht="15" customHeight="1" spans="1:10">
      <c r="A190" s="42"/>
      <c r="B190" s="42"/>
      <c r="C190" s="38" t="s">
        <v>794</v>
      </c>
      <c r="D190" s="38" t="s">
        <v>905</v>
      </c>
      <c r="E190" s="38" t="s">
        <v>1254</v>
      </c>
      <c r="F190" s="39" t="s">
        <v>768</v>
      </c>
      <c r="G190" s="38" t="s">
        <v>1255</v>
      </c>
      <c r="H190" s="39" t="s">
        <v>866</v>
      </c>
      <c r="I190" s="39" t="s">
        <v>771</v>
      </c>
      <c r="J190" s="38" t="s">
        <v>1252</v>
      </c>
    </row>
    <row r="191" ht="15" customHeight="1" spans="1:10">
      <c r="A191" s="38" t="s">
        <v>86</v>
      </c>
      <c r="B191" s="151"/>
      <c r="C191" s="151"/>
      <c r="D191" s="151"/>
      <c r="E191" s="151"/>
      <c r="F191" s="152"/>
      <c r="G191" s="151"/>
      <c r="H191" s="152"/>
      <c r="I191" s="152"/>
      <c r="J191" s="151"/>
    </row>
    <row r="192" ht="15" customHeight="1" spans="1:10">
      <c r="A192" s="40" t="s">
        <v>1256</v>
      </c>
      <c r="B192" s="40" t="s">
        <v>1257</v>
      </c>
      <c r="C192" s="38" t="s">
        <v>794</v>
      </c>
      <c r="D192" s="38" t="s">
        <v>795</v>
      </c>
      <c r="E192" s="38" t="s">
        <v>1258</v>
      </c>
      <c r="F192" s="39" t="s">
        <v>768</v>
      </c>
      <c r="G192" s="38" t="s">
        <v>769</v>
      </c>
      <c r="H192" s="39" t="s">
        <v>770</v>
      </c>
      <c r="I192" s="39" t="s">
        <v>771</v>
      </c>
      <c r="J192" s="38" t="s">
        <v>1259</v>
      </c>
    </row>
    <row r="193" ht="15" customHeight="1" spans="1:10">
      <c r="A193" s="41"/>
      <c r="B193" s="41"/>
      <c r="C193" s="38" t="s">
        <v>765</v>
      </c>
      <c r="D193" s="38" t="s">
        <v>776</v>
      </c>
      <c r="E193" s="38" t="s">
        <v>1260</v>
      </c>
      <c r="F193" s="39" t="s">
        <v>778</v>
      </c>
      <c r="G193" s="38" t="s">
        <v>919</v>
      </c>
      <c r="H193" s="39" t="s">
        <v>1014</v>
      </c>
      <c r="I193" s="39" t="s">
        <v>771</v>
      </c>
      <c r="J193" s="38" t="s">
        <v>1261</v>
      </c>
    </row>
    <row r="194" ht="15" customHeight="1" spans="1:10">
      <c r="A194" s="41"/>
      <c r="B194" s="41"/>
      <c r="C194" s="38" t="s">
        <v>765</v>
      </c>
      <c r="D194" s="38" t="s">
        <v>776</v>
      </c>
      <c r="E194" s="38" t="s">
        <v>1262</v>
      </c>
      <c r="F194" s="39" t="s">
        <v>768</v>
      </c>
      <c r="G194" s="38" t="s">
        <v>1263</v>
      </c>
      <c r="H194" s="39" t="s">
        <v>1008</v>
      </c>
      <c r="I194" s="39" t="s">
        <v>771</v>
      </c>
      <c r="J194" s="38" t="s">
        <v>1264</v>
      </c>
    </row>
    <row r="195" ht="15" customHeight="1" spans="1:10">
      <c r="A195" s="42"/>
      <c r="B195" s="42"/>
      <c r="C195" s="38" t="s">
        <v>782</v>
      </c>
      <c r="D195" s="38" t="s">
        <v>783</v>
      </c>
      <c r="E195" s="38" t="s">
        <v>834</v>
      </c>
      <c r="F195" s="39" t="s">
        <v>768</v>
      </c>
      <c r="G195" s="38" t="s">
        <v>769</v>
      </c>
      <c r="H195" s="39" t="s">
        <v>770</v>
      </c>
      <c r="I195" s="39" t="s">
        <v>771</v>
      </c>
      <c r="J195" s="38" t="s">
        <v>1265</v>
      </c>
    </row>
    <row r="196" ht="15" customHeight="1" spans="1:10">
      <c r="A196" s="40" t="s">
        <v>1266</v>
      </c>
      <c r="B196" s="40" t="s">
        <v>1267</v>
      </c>
      <c r="C196" s="38" t="s">
        <v>794</v>
      </c>
      <c r="D196" s="38" t="s">
        <v>795</v>
      </c>
      <c r="E196" s="38" t="s">
        <v>1268</v>
      </c>
      <c r="F196" s="39" t="s">
        <v>768</v>
      </c>
      <c r="G196" s="38" t="s">
        <v>1269</v>
      </c>
      <c r="H196" s="39" t="s">
        <v>770</v>
      </c>
      <c r="I196" s="39" t="s">
        <v>771</v>
      </c>
      <c r="J196" s="38" t="s">
        <v>1270</v>
      </c>
    </row>
    <row r="197" ht="15" customHeight="1" spans="1:10">
      <c r="A197" s="41"/>
      <c r="B197" s="41"/>
      <c r="C197" s="38" t="s">
        <v>782</v>
      </c>
      <c r="D197" s="38" t="s">
        <v>783</v>
      </c>
      <c r="E197" s="38" t="s">
        <v>834</v>
      </c>
      <c r="F197" s="39" t="s">
        <v>768</v>
      </c>
      <c r="G197" s="38" t="s">
        <v>769</v>
      </c>
      <c r="H197" s="39" t="s">
        <v>770</v>
      </c>
      <c r="I197" s="39" t="s">
        <v>771</v>
      </c>
      <c r="J197" s="38" t="s">
        <v>1265</v>
      </c>
    </row>
    <row r="198" ht="15" customHeight="1" spans="1:10">
      <c r="A198" s="41"/>
      <c r="B198" s="41"/>
      <c r="C198" s="38" t="s">
        <v>765</v>
      </c>
      <c r="D198" s="38" t="s">
        <v>776</v>
      </c>
      <c r="E198" s="38" t="s">
        <v>1271</v>
      </c>
      <c r="F198" s="39" t="s">
        <v>768</v>
      </c>
      <c r="G198" s="38" t="s">
        <v>1272</v>
      </c>
      <c r="H198" s="39" t="s">
        <v>770</v>
      </c>
      <c r="I198" s="39" t="s">
        <v>771</v>
      </c>
      <c r="J198" s="38" t="s">
        <v>1273</v>
      </c>
    </row>
    <row r="199" ht="15" customHeight="1" spans="1:10">
      <c r="A199" s="41"/>
      <c r="B199" s="41"/>
      <c r="C199" s="38" t="s">
        <v>765</v>
      </c>
      <c r="D199" s="38" t="s">
        <v>776</v>
      </c>
      <c r="E199" s="38" t="s">
        <v>1274</v>
      </c>
      <c r="F199" s="39" t="s">
        <v>768</v>
      </c>
      <c r="G199" s="38" t="s">
        <v>1275</v>
      </c>
      <c r="H199" s="39" t="s">
        <v>1014</v>
      </c>
      <c r="I199" s="39" t="s">
        <v>771</v>
      </c>
      <c r="J199" s="38" t="s">
        <v>1276</v>
      </c>
    </row>
    <row r="200" ht="15" customHeight="1" spans="1:10">
      <c r="A200" s="42"/>
      <c r="B200" s="42"/>
      <c r="C200" s="38" t="s">
        <v>765</v>
      </c>
      <c r="D200" s="38" t="s">
        <v>766</v>
      </c>
      <c r="E200" s="38" t="s">
        <v>1277</v>
      </c>
      <c r="F200" s="39" t="s">
        <v>768</v>
      </c>
      <c r="G200" s="38" t="s">
        <v>1278</v>
      </c>
      <c r="H200" s="39" t="s">
        <v>770</v>
      </c>
      <c r="I200" s="39" t="s">
        <v>771</v>
      </c>
      <c r="J200" s="38" t="s">
        <v>1279</v>
      </c>
    </row>
    <row r="201" ht="15" customHeight="1" spans="1:10">
      <c r="A201" s="40" t="s">
        <v>1280</v>
      </c>
      <c r="B201" s="40" t="s">
        <v>1281</v>
      </c>
      <c r="C201" s="38" t="s">
        <v>782</v>
      </c>
      <c r="D201" s="38" t="s">
        <v>783</v>
      </c>
      <c r="E201" s="38" t="s">
        <v>834</v>
      </c>
      <c r="F201" s="39" t="s">
        <v>768</v>
      </c>
      <c r="G201" s="38" t="s">
        <v>769</v>
      </c>
      <c r="H201" s="39" t="s">
        <v>770</v>
      </c>
      <c r="I201" s="39" t="s">
        <v>771</v>
      </c>
      <c r="J201" s="38" t="s">
        <v>1282</v>
      </c>
    </row>
    <row r="202" ht="15" customHeight="1" spans="1:10">
      <c r="A202" s="41"/>
      <c r="B202" s="41"/>
      <c r="C202" s="38" t="s">
        <v>794</v>
      </c>
      <c r="D202" s="38" t="s">
        <v>795</v>
      </c>
      <c r="E202" s="38" t="s">
        <v>1283</v>
      </c>
      <c r="F202" s="39" t="s">
        <v>768</v>
      </c>
      <c r="G202" s="38" t="s">
        <v>955</v>
      </c>
      <c r="H202" s="39" t="s">
        <v>770</v>
      </c>
      <c r="I202" s="39" t="s">
        <v>771</v>
      </c>
      <c r="J202" s="38" t="s">
        <v>1284</v>
      </c>
    </row>
    <row r="203" ht="15" customHeight="1" spans="1:10">
      <c r="A203" s="41"/>
      <c r="B203" s="41"/>
      <c r="C203" s="38" t="s">
        <v>765</v>
      </c>
      <c r="D203" s="38" t="s">
        <v>776</v>
      </c>
      <c r="E203" s="38" t="s">
        <v>1285</v>
      </c>
      <c r="F203" s="39" t="s">
        <v>778</v>
      </c>
      <c r="G203" s="38" t="s">
        <v>792</v>
      </c>
      <c r="H203" s="39" t="s">
        <v>770</v>
      </c>
      <c r="I203" s="39" t="s">
        <v>771</v>
      </c>
      <c r="J203" s="38" t="s">
        <v>1286</v>
      </c>
    </row>
    <row r="204" ht="15" customHeight="1" spans="1:10">
      <c r="A204" s="41"/>
      <c r="B204" s="41"/>
      <c r="C204" s="38" t="s">
        <v>765</v>
      </c>
      <c r="D204" s="38" t="s">
        <v>776</v>
      </c>
      <c r="E204" s="38" t="s">
        <v>1287</v>
      </c>
      <c r="F204" s="39" t="s">
        <v>778</v>
      </c>
      <c r="G204" s="38" t="s">
        <v>769</v>
      </c>
      <c r="H204" s="39" t="s">
        <v>1014</v>
      </c>
      <c r="I204" s="39" t="s">
        <v>771</v>
      </c>
      <c r="J204" s="38" t="s">
        <v>1260</v>
      </c>
    </row>
    <row r="205" ht="15" customHeight="1" spans="1:10">
      <c r="A205" s="42"/>
      <c r="B205" s="42"/>
      <c r="C205" s="38" t="s">
        <v>765</v>
      </c>
      <c r="D205" s="38" t="s">
        <v>776</v>
      </c>
      <c r="E205" s="38" t="s">
        <v>1288</v>
      </c>
      <c r="F205" s="39" t="s">
        <v>778</v>
      </c>
      <c r="G205" s="38" t="s">
        <v>792</v>
      </c>
      <c r="H205" s="39" t="s">
        <v>770</v>
      </c>
      <c r="I205" s="39" t="s">
        <v>771</v>
      </c>
      <c r="J205" s="38" t="s">
        <v>1289</v>
      </c>
    </row>
  </sheetData>
  <autoFilter ref="A7:J205">
    <extLst/>
  </autoFilter>
  <mergeCells count="70">
    <mergeCell ref="A2:J2"/>
    <mergeCell ref="A3:H3"/>
    <mergeCell ref="A8:A15"/>
    <mergeCell ref="A16:A23"/>
    <mergeCell ref="A24:A29"/>
    <mergeCell ref="A30:A34"/>
    <mergeCell ref="A35:A48"/>
    <mergeCell ref="A49:A51"/>
    <mergeCell ref="A52:A56"/>
    <mergeCell ref="A57:A62"/>
    <mergeCell ref="A63:A68"/>
    <mergeCell ref="A69:A73"/>
    <mergeCell ref="A74:A78"/>
    <mergeCell ref="A79:A83"/>
    <mergeCell ref="A84:A87"/>
    <mergeCell ref="A88:A92"/>
    <mergeCell ref="A93:A97"/>
    <mergeCell ref="A98:A101"/>
    <mergeCell ref="A102:A106"/>
    <mergeCell ref="A107:A115"/>
    <mergeCell ref="A116:A122"/>
    <mergeCell ref="A123:A126"/>
    <mergeCell ref="A127:A129"/>
    <mergeCell ref="A130:A137"/>
    <mergeCell ref="A138:A141"/>
    <mergeCell ref="A142:A147"/>
    <mergeCell ref="A148:A152"/>
    <mergeCell ref="A154:A157"/>
    <mergeCell ref="A159:A162"/>
    <mergeCell ref="A163:A167"/>
    <mergeCell ref="A169:A179"/>
    <mergeCell ref="A181:A184"/>
    <mergeCell ref="A186:A190"/>
    <mergeCell ref="A192:A195"/>
    <mergeCell ref="A196:A200"/>
    <mergeCell ref="A201:A205"/>
    <mergeCell ref="B8:B15"/>
    <mergeCell ref="B16:B23"/>
    <mergeCell ref="B24:B29"/>
    <mergeCell ref="B30:B34"/>
    <mergeCell ref="B35:B48"/>
    <mergeCell ref="B49:B51"/>
    <mergeCell ref="B52:B56"/>
    <mergeCell ref="B57:B62"/>
    <mergeCell ref="B63:B68"/>
    <mergeCell ref="B69:B73"/>
    <mergeCell ref="B74:B78"/>
    <mergeCell ref="B79:B83"/>
    <mergeCell ref="B84:B87"/>
    <mergeCell ref="B88:B92"/>
    <mergeCell ref="B93:B97"/>
    <mergeCell ref="B98:B101"/>
    <mergeCell ref="B102:B106"/>
    <mergeCell ref="B107:B115"/>
    <mergeCell ref="B116:B122"/>
    <mergeCell ref="B123:B126"/>
    <mergeCell ref="B127:B129"/>
    <mergeCell ref="B130:B137"/>
    <mergeCell ref="B138:B141"/>
    <mergeCell ref="B142:B147"/>
    <mergeCell ref="B148:B152"/>
    <mergeCell ref="B154:B157"/>
    <mergeCell ref="B159:B162"/>
    <mergeCell ref="B163:B167"/>
    <mergeCell ref="B169:B179"/>
    <mergeCell ref="B181:B184"/>
    <mergeCell ref="B186:B190"/>
    <mergeCell ref="B192:B195"/>
    <mergeCell ref="B196:B200"/>
    <mergeCell ref="B201:B205"/>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E15" sqref="E15"/>
    </sheetView>
  </sheetViews>
  <sheetFormatPr defaultColWidth="9.13333333333333" defaultRowHeight="12" customHeight="1" outlineLevelRow="5"/>
  <cols>
    <col min="1" max="1" width="34.2857142857143" style="2" customWidth="1"/>
    <col min="2" max="2" width="29" style="2" customWidth="1"/>
    <col min="3" max="5" width="23.5714285714286" style="2" customWidth="1"/>
    <col min="6" max="6" width="11.2857142857143" style="3" customWidth="1"/>
    <col min="7" max="7" width="25.1333333333333" style="2" customWidth="1"/>
    <col min="8" max="8" width="15.5714285714286" style="3" customWidth="1"/>
    <col min="9" max="9" width="13.4285714285714" style="3" customWidth="1"/>
    <col min="10" max="10" width="18.8571428571429" style="2" customWidth="1"/>
    <col min="11" max="11" width="9.13333333333333" style="33" customWidth="1"/>
    <col min="12" max="16384" width="9.13333333333333" style="33"/>
  </cols>
  <sheetData>
    <row r="1" customHeight="1" spans="10:10">
      <c r="J1" s="43"/>
    </row>
    <row r="2" ht="36" customHeight="1" spans="1:10">
      <c r="A2" s="34" t="s">
        <v>1290</v>
      </c>
      <c r="B2" s="34"/>
      <c r="C2" s="34"/>
      <c r="D2" s="34"/>
      <c r="E2" s="34"/>
      <c r="F2" s="35"/>
      <c r="G2" s="34"/>
      <c r="H2" s="35"/>
      <c r="I2" s="35"/>
      <c r="J2" s="34"/>
    </row>
    <row r="3" s="32" customFormat="1" ht="24" customHeight="1" spans="1:10">
      <c r="A3" s="36" t="s">
        <v>1</v>
      </c>
      <c r="B3" s="29"/>
      <c r="C3" s="29"/>
      <c r="D3" s="29"/>
      <c r="E3" s="29"/>
      <c r="G3" s="29"/>
      <c r="J3" s="29"/>
    </row>
    <row r="4" ht="44.25" customHeight="1" spans="1:10">
      <c r="A4" s="9" t="s">
        <v>752</v>
      </c>
      <c r="B4" s="9" t="s">
        <v>753</v>
      </c>
      <c r="C4" s="9" t="s">
        <v>754</v>
      </c>
      <c r="D4" s="9" t="s">
        <v>755</v>
      </c>
      <c r="E4" s="9" t="s">
        <v>756</v>
      </c>
      <c r="F4" s="37" t="s">
        <v>757</v>
      </c>
      <c r="G4" s="9" t="s">
        <v>758</v>
      </c>
      <c r="H4" s="37" t="s">
        <v>759</v>
      </c>
      <c r="I4" s="37" t="s">
        <v>760</v>
      </c>
      <c r="J4" s="9" t="s">
        <v>761</v>
      </c>
    </row>
    <row r="5" ht="14.25" customHeight="1" spans="1:10">
      <c r="A5" s="9">
        <v>1</v>
      </c>
      <c r="B5" s="9">
        <v>2</v>
      </c>
      <c r="C5" s="9">
        <v>3</v>
      </c>
      <c r="D5" s="9">
        <v>4</v>
      </c>
      <c r="E5" s="9">
        <v>5</v>
      </c>
      <c r="F5" s="37">
        <v>6</v>
      </c>
      <c r="G5" s="9">
        <v>7</v>
      </c>
      <c r="H5" s="37">
        <v>8</v>
      </c>
      <c r="I5" s="37">
        <v>9</v>
      </c>
      <c r="J5" s="9">
        <v>10</v>
      </c>
    </row>
    <row r="6" customHeight="1" spans="1:1">
      <c r="A6" s="2" t="s">
        <v>1291</v>
      </c>
    </row>
  </sheetData>
  <mergeCells count="2">
    <mergeCell ref="A2:J2"/>
    <mergeCell ref="A3:H3"/>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workbookViewId="0">
      <selection activeCell="A8" sqref="A8"/>
    </sheetView>
  </sheetViews>
  <sheetFormatPr defaultColWidth="9.13333333333333" defaultRowHeight="14.25" customHeight="1" outlineLevelRow="7" outlineLevelCol="4"/>
  <cols>
    <col min="1" max="1" width="20.7047619047619" style="137" customWidth="1"/>
    <col min="2" max="2" width="32.1333333333333" style="44" customWidth="1"/>
    <col min="3" max="3" width="27.7047619047619" style="44" customWidth="1"/>
    <col min="4" max="5" width="36.7047619047619" style="44" customWidth="1"/>
    <col min="6" max="6" width="9.13333333333333" style="33" customWidth="1"/>
    <col min="7" max="16384" width="9.13333333333333" style="33"/>
  </cols>
  <sheetData>
    <row r="1" ht="12" customHeight="1" spans="1:5">
      <c r="A1" s="138">
        <v>0</v>
      </c>
      <c r="B1" s="139">
        <v>1</v>
      </c>
      <c r="C1" s="140"/>
      <c r="D1" s="140"/>
      <c r="E1" s="140"/>
    </row>
    <row r="2" ht="36" customHeight="1" spans="1:5">
      <c r="A2" s="141" t="s">
        <v>1292</v>
      </c>
      <c r="B2" s="142"/>
      <c r="C2" s="142"/>
      <c r="D2" s="142"/>
      <c r="E2" s="142"/>
    </row>
    <row r="3" s="62" customFormat="1" ht="24" customHeight="1" spans="1:5">
      <c r="A3" s="36" t="s">
        <v>1</v>
      </c>
      <c r="B3" s="143"/>
      <c r="C3" s="124"/>
      <c r="D3" s="124"/>
      <c r="E3" s="124" t="s">
        <v>55</v>
      </c>
    </row>
    <row r="4" ht="19.5" customHeight="1" spans="1:5">
      <c r="A4" s="144" t="s">
        <v>218</v>
      </c>
      <c r="B4" s="51" t="s">
        <v>219</v>
      </c>
      <c r="C4" s="52" t="s">
        <v>1293</v>
      </c>
      <c r="D4" s="53"/>
      <c r="E4" s="83"/>
    </row>
    <row r="5" ht="18.75" customHeight="1" spans="1:5">
      <c r="A5" s="145"/>
      <c r="B5" s="55"/>
      <c r="C5" s="51" t="s">
        <v>58</v>
      </c>
      <c r="D5" s="52" t="s">
        <v>92</v>
      </c>
      <c r="E5" s="51" t="s">
        <v>93</v>
      </c>
    </row>
    <row r="6" ht="18.75" customHeight="1" spans="1:5">
      <c r="A6" s="146">
        <v>1</v>
      </c>
      <c r="B6" s="56">
        <v>2</v>
      </c>
      <c r="C6" s="56">
        <v>3</v>
      </c>
      <c r="D6" s="56">
        <v>4</v>
      </c>
      <c r="E6" s="56">
        <v>5</v>
      </c>
    </row>
    <row r="7" ht="18.75" customHeight="1" spans="1:5">
      <c r="A7" s="147" t="s">
        <v>166</v>
      </c>
      <c r="B7" s="148" t="s">
        <v>166</v>
      </c>
      <c r="C7" s="149"/>
      <c r="D7" s="149"/>
      <c r="E7" s="149"/>
    </row>
    <row r="8" customHeight="1" spans="1:1">
      <c r="A8" s="29" t="s">
        <v>1294</v>
      </c>
    </row>
  </sheetData>
  <mergeCells count="6">
    <mergeCell ref="A2:E2"/>
    <mergeCell ref="A3:C3"/>
    <mergeCell ref="C4:E4"/>
    <mergeCell ref="A7:B7"/>
    <mergeCell ref="A4:A5"/>
    <mergeCell ref="B4:B5"/>
  </mergeCells>
  <printOptions horizontalCentered="1"/>
  <pageMargins left="0.385416666666667" right="0.385416666666667" top="0.510416666666667" bottom="0.510416666666667" header="0.3125" footer="0.3125"/>
  <pageSetup paperSize="9" scale="9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A4" sqref="A4:B5"/>
    </sheetView>
  </sheetViews>
  <sheetFormatPr defaultColWidth="7.42857142857143" defaultRowHeight="11.25" outlineLevelRow="6" outlineLevelCol="4"/>
  <cols>
    <col min="1" max="1" width="20.2857142857143" style="125" customWidth="1"/>
    <col min="2" max="2" width="21.1333333333333" style="125" customWidth="1"/>
    <col min="3" max="5" width="27.5714285714286" style="125" customWidth="1"/>
    <col min="6" max="16384" width="7.42857142857143" style="125"/>
  </cols>
  <sheetData>
    <row r="1" ht="21" customHeight="1" spans="5:5">
      <c r="E1" s="126"/>
    </row>
    <row r="2" ht="33.75" customHeight="1" spans="1:5">
      <c r="A2" s="66" t="s">
        <v>1295</v>
      </c>
      <c r="B2" s="66"/>
      <c r="C2" s="66"/>
      <c r="D2" s="66"/>
      <c r="E2" s="66"/>
    </row>
    <row r="3" ht="15" customHeight="1" spans="1:5">
      <c r="A3" s="127" t="s">
        <v>1296</v>
      </c>
      <c r="B3" s="127"/>
      <c r="C3" s="127"/>
      <c r="D3" s="127"/>
      <c r="E3" s="128" t="s">
        <v>434</v>
      </c>
    </row>
    <row r="4" ht="20.25" customHeight="1" spans="1:5">
      <c r="A4" s="129" t="s">
        <v>90</v>
      </c>
      <c r="B4" s="130" t="s">
        <v>91</v>
      </c>
      <c r="C4" s="131" t="s">
        <v>1297</v>
      </c>
      <c r="D4" s="131" t="s">
        <v>1297</v>
      </c>
      <c r="E4" s="131" t="s">
        <v>1297</v>
      </c>
    </row>
    <row r="5" ht="12.75" customHeight="1" spans="1:5">
      <c r="A5" s="132"/>
      <c r="B5" s="133"/>
      <c r="C5" s="131" t="s">
        <v>58</v>
      </c>
      <c r="D5" s="131" t="s">
        <v>92</v>
      </c>
      <c r="E5" s="131" t="s">
        <v>93</v>
      </c>
    </row>
    <row r="6" ht="20.1" customHeight="1" spans="1:5">
      <c r="A6" s="134" t="s">
        <v>58</v>
      </c>
      <c r="B6" s="134" t="s">
        <v>762</v>
      </c>
      <c r="C6" s="131" t="s">
        <v>797</v>
      </c>
      <c r="D6" s="131" t="s">
        <v>797</v>
      </c>
      <c r="E6" s="131" t="s">
        <v>797</v>
      </c>
    </row>
    <row r="7" ht="31.5" customHeight="1" spans="1:5">
      <c r="A7" s="135" t="s">
        <v>1298</v>
      </c>
      <c r="B7" s="135"/>
      <c r="C7" s="135"/>
      <c r="D7" s="136"/>
      <c r="E7" s="136"/>
    </row>
  </sheetData>
  <mergeCells count="5">
    <mergeCell ref="A2:E2"/>
    <mergeCell ref="C4:E4"/>
    <mergeCell ref="A7:C7"/>
    <mergeCell ref="A4:A5"/>
    <mergeCell ref="B4:B5"/>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42"/>
  <sheetViews>
    <sheetView topLeftCell="A33" workbookViewId="0">
      <selection activeCell="A42" sqref="$A42:$XFD42"/>
    </sheetView>
  </sheetViews>
  <sheetFormatPr defaultColWidth="9.13333333333333" defaultRowHeight="14.25" customHeight="1"/>
  <cols>
    <col min="1" max="1" width="39.1333333333333" style="44" customWidth="1"/>
    <col min="2" max="2" width="21.7047619047619" style="44" customWidth="1"/>
    <col min="3" max="3" width="35.2857142857143" style="44" customWidth="1"/>
    <col min="4" max="4" width="7.7047619047619" style="44" customWidth="1"/>
    <col min="5" max="6" width="10.2857142857143" style="44" customWidth="1"/>
    <col min="7" max="7" width="12" style="44" customWidth="1"/>
    <col min="8" max="8" width="21.7047619047619" style="44" customWidth="1"/>
    <col min="9" max="12" width="10" style="44" customWidth="1"/>
    <col min="13" max="13" width="9.13333333333333" style="33" customWidth="1"/>
    <col min="14" max="14" width="12.1333333333333" style="44" customWidth="1"/>
    <col min="15" max="16" width="10" style="44" customWidth="1"/>
    <col min="17" max="17" width="9.13333333333333" style="3" customWidth="1"/>
    <col min="18" max="19" width="9.13333333333333" style="44" customWidth="1"/>
    <col min="20" max="21" width="12.7047619047619" style="44" customWidth="1"/>
    <col min="22" max="22" width="9.13333333333333" style="3" customWidth="1"/>
    <col min="23" max="23" width="10.4285714285714" style="44" customWidth="1"/>
    <col min="24" max="24" width="9.13333333333333" style="33" customWidth="1"/>
    <col min="25" max="16384" width="9.13333333333333" style="33"/>
  </cols>
  <sheetData>
    <row r="1" ht="13.5" customHeight="1" spans="13:25">
      <c r="M1" s="119"/>
      <c r="Q1" s="44"/>
      <c r="S1" s="3"/>
      <c r="V1" s="44"/>
      <c r="X1" s="43"/>
      <c r="Y1" s="4"/>
    </row>
    <row r="2" s="105" customFormat="1" ht="45" customHeight="1" spans="1:25">
      <c r="A2" s="66" t="s">
        <v>1299</v>
      </c>
      <c r="B2" s="66"/>
      <c r="C2" s="66"/>
      <c r="D2" s="66"/>
      <c r="E2" s="66"/>
      <c r="F2" s="66"/>
      <c r="G2" s="66"/>
      <c r="H2" s="66"/>
      <c r="I2" s="66"/>
      <c r="J2" s="66"/>
      <c r="K2" s="66"/>
      <c r="L2" s="66"/>
      <c r="M2" s="66"/>
      <c r="N2" s="66"/>
      <c r="O2" s="66"/>
      <c r="P2" s="66"/>
      <c r="Q2" s="66"/>
      <c r="R2" s="66"/>
      <c r="S2" s="66"/>
      <c r="T2" s="66"/>
      <c r="U2" s="66"/>
      <c r="V2" s="66"/>
      <c r="W2" s="66"/>
      <c r="X2" s="66"/>
      <c r="Y2" s="66"/>
    </row>
    <row r="3" s="32" customFormat="1" ht="26.25" customHeight="1" spans="1:25">
      <c r="A3" s="7" t="s">
        <v>1</v>
      </c>
      <c r="B3" s="62"/>
      <c r="C3" s="62"/>
      <c r="D3" s="62"/>
      <c r="E3" s="62"/>
      <c r="F3" s="62"/>
      <c r="G3" s="62"/>
      <c r="H3" s="62"/>
      <c r="I3" s="62"/>
      <c r="J3" s="62"/>
      <c r="K3" s="62"/>
      <c r="L3" s="62"/>
      <c r="M3" s="120"/>
      <c r="N3" s="62"/>
      <c r="O3" s="62"/>
      <c r="P3" s="62"/>
      <c r="Q3" s="62"/>
      <c r="R3" s="62"/>
      <c r="T3" s="62"/>
      <c r="U3" s="62"/>
      <c r="V3" s="62"/>
      <c r="W3" s="62"/>
      <c r="X3" s="124" t="s">
        <v>434</v>
      </c>
      <c r="Y3" s="124"/>
    </row>
    <row r="4" ht="15.75" customHeight="1" spans="1:25">
      <c r="A4" s="68" t="s">
        <v>1300</v>
      </c>
      <c r="B4" s="69" t="s">
        <v>1301</v>
      </c>
      <c r="C4" s="69" t="s">
        <v>1302</v>
      </c>
      <c r="D4" s="69" t="s">
        <v>1303</v>
      </c>
      <c r="E4" s="69" t="s">
        <v>1304</v>
      </c>
      <c r="F4" s="69" t="s">
        <v>1305</v>
      </c>
      <c r="G4" s="93" t="s">
        <v>446</v>
      </c>
      <c r="H4" s="93"/>
      <c r="I4" s="93"/>
      <c r="J4" s="93"/>
      <c r="K4" s="93"/>
      <c r="L4" s="93"/>
      <c r="M4" s="121"/>
      <c r="N4" s="93"/>
      <c r="O4" s="93"/>
      <c r="P4" s="93"/>
      <c r="Q4" s="93"/>
      <c r="R4" s="93"/>
      <c r="S4" s="94"/>
      <c r="T4" s="93"/>
      <c r="U4" s="93"/>
      <c r="V4" s="93"/>
      <c r="W4" s="93"/>
      <c r="X4" s="94"/>
      <c r="Y4" s="102"/>
    </row>
    <row r="5" ht="17.25" customHeight="1" spans="1:25">
      <c r="A5" s="71"/>
      <c r="B5" s="72"/>
      <c r="C5" s="72"/>
      <c r="D5" s="72"/>
      <c r="E5" s="72"/>
      <c r="F5" s="72"/>
      <c r="G5" s="72" t="s">
        <v>58</v>
      </c>
      <c r="H5" s="107" t="s">
        <v>61</v>
      </c>
      <c r="I5" s="107"/>
      <c r="J5" s="107"/>
      <c r="K5" s="107"/>
      <c r="L5" s="107"/>
      <c r="M5" s="107"/>
      <c r="N5" s="107"/>
      <c r="O5" s="107"/>
      <c r="P5" s="72"/>
      <c r="Q5" s="72" t="s">
        <v>1306</v>
      </c>
      <c r="R5" s="72" t="s">
        <v>1307</v>
      </c>
      <c r="S5" s="95" t="s">
        <v>1308</v>
      </c>
      <c r="T5" s="96" t="s">
        <v>1309</v>
      </c>
      <c r="U5" s="96"/>
      <c r="V5" s="96"/>
      <c r="W5" s="96"/>
      <c r="X5" s="103"/>
      <c r="Y5" s="89"/>
    </row>
    <row r="6" ht="71.1" customHeight="1" spans="1:25">
      <c r="A6" s="74"/>
      <c r="B6" s="89"/>
      <c r="C6" s="89"/>
      <c r="D6" s="89"/>
      <c r="E6" s="89"/>
      <c r="F6" s="89"/>
      <c r="G6" s="96"/>
      <c r="H6" s="17" t="s">
        <v>60</v>
      </c>
      <c r="I6" s="17" t="s">
        <v>651</v>
      </c>
      <c r="J6" s="17" t="s">
        <v>652</v>
      </c>
      <c r="K6" s="17" t="s">
        <v>653</v>
      </c>
      <c r="L6" s="17" t="s">
        <v>654</v>
      </c>
      <c r="M6" s="17" t="s">
        <v>655</v>
      </c>
      <c r="N6" s="88" t="s">
        <v>656</v>
      </c>
      <c r="O6" s="122" t="s">
        <v>657</v>
      </c>
      <c r="P6" s="123" t="s">
        <v>1310</v>
      </c>
      <c r="Q6" s="89"/>
      <c r="R6" s="89"/>
      <c r="S6" s="97"/>
      <c r="T6" s="89" t="s">
        <v>60</v>
      </c>
      <c r="U6" s="89" t="s">
        <v>65</v>
      </c>
      <c r="V6" s="89" t="s">
        <v>650</v>
      </c>
      <c r="W6" s="89" t="s">
        <v>67</v>
      </c>
      <c r="X6" s="97" t="s">
        <v>68</v>
      </c>
      <c r="Y6" s="89" t="s">
        <v>69</v>
      </c>
    </row>
    <row r="7" ht="15" customHeight="1" spans="1:25">
      <c r="A7" s="108">
        <v>1</v>
      </c>
      <c r="B7" s="109">
        <v>2</v>
      </c>
      <c r="C7" s="109">
        <v>3</v>
      </c>
      <c r="D7" s="109">
        <v>4</v>
      </c>
      <c r="E7" s="109">
        <v>5</v>
      </c>
      <c r="F7" s="109">
        <v>6</v>
      </c>
      <c r="G7" s="110">
        <v>7</v>
      </c>
      <c r="H7" s="110">
        <v>8</v>
      </c>
      <c r="I7" s="110">
        <v>9</v>
      </c>
      <c r="J7" s="110">
        <v>10</v>
      </c>
      <c r="K7" s="110">
        <v>11</v>
      </c>
      <c r="L7" s="110">
        <v>12</v>
      </c>
      <c r="M7" s="110">
        <v>13</v>
      </c>
      <c r="N7" s="110">
        <v>14</v>
      </c>
      <c r="O7" s="110">
        <v>15</v>
      </c>
      <c r="P7" s="110">
        <v>16</v>
      </c>
      <c r="Q7" s="110">
        <v>17</v>
      </c>
      <c r="R7" s="110">
        <v>18</v>
      </c>
      <c r="S7" s="110">
        <v>19</v>
      </c>
      <c r="T7" s="110">
        <v>20</v>
      </c>
      <c r="U7" s="110">
        <v>21</v>
      </c>
      <c r="V7" s="110">
        <v>22</v>
      </c>
      <c r="W7" s="110">
        <v>23</v>
      </c>
      <c r="X7" s="110">
        <v>24</v>
      </c>
      <c r="Y7" s="110">
        <v>25</v>
      </c>
    </row>
    <row r="8" ht="21" customHeight="1" spans="1:23">
      <c r="A8" s="81" t="s">
        <v>72</v>
      </c>
      <c r="B8" s="16"/>
      <c r="C8" s="16"/>
      <c r="D8" s="16"/>
      <c r="E8" s="16"/>
      <c r="F8" s="111"/>
      <c r="G8" s="111">
        <v>1578.633</v>
      </c>
      <c r="H8" s="111">
        <v>1578.633</v>
      </c>
      <c r="I8" s="111">
        <v>93.633</v>
      </c>
      <c r="J8" s="111"/>
      <c r="K8" s="111"/>
      <c r="L8" s="111"/>
      <c r="M8" s="111"/>
      <c r="N8" s="111">
        <v>1485</v>
      </c>
      <c r="O8" s="111"/>
      <c r="P8" s="111"/>
      <c r="Q8" s="111"/>
      <c r="R8" s="111"/>
      <c r="S8" s="111"/>
      <c r="T8" s="111"/>
      <c r="U8" s="111"/>
      <c r="V8" s="111"/>
      <c r="W8" s="111"/>
    </row>
    <row r="9" ht="21" customHeight="1" spans="1:23">
      <c r="A9" s="81" t="s">
        <v>74</v>
      </c>
      <c r="B9" s="16" t="s">
        <v>762</v>
      </c>
      <c r="C9" s="16" t="s">
        <v>762</v>
      </c>
      <c r="D9" s="16" t="s">
        <v>762</v>
      </c>
      <c r="E9" s="16" t="s">
        <v>762</v>
      </c>
      <c r="F9" s="111"/>
      <c r="G9" s="111">
        <v>1537.633</v>
      </c>
      <c r="H9" s="111">
        <v>1537.633</v>
      </c>
      <c r="I9" s="111">
        <v>52.633</v>
      </c>
      <c r="J9" s="111"/>
      <c r="K9" s="111"/>
      <c r="L9" s="111"/>
      <c r="M9" s="111"/>
      <c r="N9" s="111">
        <v>1485</v>
      </c>
      <c r="O9" s="111"/>
      <c r="P9" s="111"/>
      <c r="Q9" s="111"/>
      <c r="R9" s="111"/>
      <c r="S9" s="111"/>
      <c r="T9" s="111"/>
      <c r="U9" s="111"/>
      <c r="V9" s="111"/>
      <c r="W9" s="111"/>
    </row>
    <row r="10" ht="21" customHeight="1" spans="1:23">
      <c r="A10" s="81" t="s">
        <v>763</v>
      </c>
      <c r="B10" s="16" t="s">
        <v>1311</v>
      </c>
      <c r="C10" s="16" t="s">
        <v>1312</v>
      </c>
      <c r="D10" s="16" t="s">
        <v>1313</v>
      </c>
      <c r="E10" s="16" t="s">
        <v>1314</v>
      </c>
      <c r="F10" s="112"/>
      <c r="G10" s="111">
        <v>1485</v>
      </c>
      <c r="H10" s="111">
        <v>1485</v>
      </c>
      <c r="I10" s="111"/>
      <c r="J10" s="111"/>
      <c r="K10" s="111"/>
      <c r="L10" s="111"/>
      <c r="M10" s="111"/>
      <c r="N10" s="111">
        <v>1485</v>
      </c>
      <c r="O10" s="111"/>
      <c r="P10" s="111"/>
      <c r="Q10" s="111"/>
      <c r="R10" s="111"/>
      <c r="S10" s="111"/>
      <c r="T10" s="111"/>
      <c r="U10" s="111"/>
      <c r="V10" s="111"/>
      <c r="W10" s="114"/>
    </row>
    <row r="11" ht="21" customHeight="1" spans="1:23">
      <c r="A11" s="81" t="s">
        <v>829</v>
      </c>
      <c r="B11" s="16" t="s">
        <v>1315</v>
      </c>
      <c r="C11" s="16" t="s">
        <v>1316</v>
      </c>
      <c r="D11" s="16" t="s">
        <v>1317</v>
      </c>
      <c r="E11" s="16" t="s">
        <v>236</v>
      </c>
      <c r="F11" s="112"/>
      <c r="G11" s="111">
        <v>5</v>
      </c>
      <c r="H11" s="111">
        <v>5</v>
      </c>
      <c r="I11" s="111">
        <v>5</v>
      </c>
      <c r="J11" s="111"/>
      <c r="K11" s="111"/>
      <c r="L11" s="111"/>
      <c r="M11" s="111"/>
      <c r="N11" s="111"/>
      <c r="O11" s="111"/>
      <c r="P11" s="111"/>
      <c r="Q11" s="111"/>
      <c r="R11" s="111"/>
      <c r="S11" s="111"/>
      <c r="T11" s="111"/>
      <c r="U11" s="111"/>
      <c r="V11" s="111"/>
      <c r="W11" s="114"/>
    </row>
    <row r="12" ht="21" customHeight="1" spans="1:23">
      <c r="A12" s="81" t="s">
        <v>829</v>
      </c>
      <c r="B12" s="16" t="s">
        <v>1315</v>
      </c>
      <c r="C12" s="16" t="s">
        <v>1318</v>
      </c>
      <c r="D12" s="16" t="s">
        <v>1319</v>
      </c>
      <c r="E12" s="16" t="s">
        <v>236</v>
      </c>
      <c r="F12" s="112"/>
      <c r="G12" s="111">
        <v>0.8</v>
      </c>
      <c r="H12" s="111">
        <v>0.8</v>
      </c>
      <c r="I12" s="111">
        <v>0.8</v>
      </c>
      <c r="J12" s="111"/>
      <c r="K12" s="111"/>
      <c r="L12" s="111"/>
      <c r="M12" s="111"/>
      <c r="N12" s="111"/>
      <c r="O12" s="111"/>
      <c r="P12" s="111"/>
      <c r="Q12" s="111"/>
      <c r="R12" s="111"/>
      <c r="S12" s="111"/>
      <c r="T12" s="111"/>
      <c r="U12" s="111"/>
      <c r="V12" s="111"/>
      <c r="W12" s="114"/>
    </row>
    <row r="13" ht="21" customHeight="1" spans="1:23">
      <c r="A13" s="81" t="s">
        <v>829</v>
      </c>
      <c r="B13" s="16" t="s">
        <v>1315</v>
      </c>
      <c r="C13" s="16" t="s">
        <v>1320</v>
      </c>
      <c r="D13" s="16" t="s">
        <v>866</v>
      </c>
      <c r="E13" s="16" t="s">
        <v>236</v>
      </c>
      <c r="F13" s="112"/>
      <c r="G13" s="111">
        <v>1.5</v>
      </c>
      <c r="H13" s="111">
        <v>1.5</v>
      </c>
      <c r="I13" s="111">
        <v>1.5</v>
      </c>
      <c r="J13" s="111"/>
      <c r="K13" s="111"/>
      <c r="L13" s="111"/>
      <c r="M13" s="111"/>
      <c r="N13" s="111"/>
      <c r="O13" s="111"/>
      <c r="P13" s="111"/>
      <c r="Q13" s="111"/>
      <c r="R13" s="111"/>
      <c r="S13" s="111"/>
      <c r="T13" s="111"/>
      <c r="U13" s="111"/>
      <c r="V13" s="111"/>
      <c r="W13" s="114"/>
    </row>
    <row r="14" ht="21" customHeight="1" spans="1:23">
      <c r="A14" s="81" t="s">
        <v>829</v>
      </c>
      <c r="B14" s="16" t="s">
        <v>1315</v>
      </c>
      <c r="C14" s="16" t="s">
        <v>1321</v>
      </c>
      <c r="D14" s="16" t="s">
        <v>866</v>
      </c>
      <c r="E14" s="16" t="s">
        <v>236</v>
      </c>
      <c r="F14" s="112"/>
      <c r="G14" s="111">
        <v>1.2</v>
      </c>
      <c r="H14" s="111">
        <v>1.2</v>
      </c>
      <c r="I14" s="111">
        <v>1.2</v>
      </c>
      <c r="J14" s="111"/>
      <c r="K14" s="111"/>
      <c r="L14" s="111"/>
      <c r="M14" s="111"/>
      <c r="N14" s="111"/>
      <c r="O14" s="111"/>
      <c r="P14" s="111"/>
      <c r="Q14" s="111"/>
      <c r="R14" s="111"/>
      <c r="S14" s="111"/>
      <c r="T14" s="111"/>
      <c r="U14" s="111"/>
      <c r="V14" s="111"/>
      <c r="W14" s="114"/>
    </row>
    <row r="15" ht="21" customHeight="1" spans="1:23">
      <c r="A15" s="81" t="s">
        <v>908</v>
      </c>
      <c r="B15" s="16" t="s">
        <v>1322</v>
      </c>
      <c r="C15" s="16" t="s">
        <v>1318</v>
      </c>
      <c r="D15" s="16" t="s">
        <v>1319</v>
      </c>
      <c r="E15" s="16" t="s">
        <v>233</v>
      </c>
      <c r="F15" s="112"/>
      <c r="G15" s="111">
        <v>0.7</v>
      </c>
      <c r="H15" s="111">
        <v>0.7</v>
      </c>
      <c r="I15" s="111">
        <v>0.7</v>
      </c>
      <c r="J15" s="111"/>
      <c r="K15" s="111"/>
      <c r="L15" s="111"/>
      <c r="M15" s="111"/>
      <c r="N15" s="111"/>
      <c r="O15" s="111"/>
      <c r="P15" s="111"/>
      <c r="Q15" s="111"/>
      <c r="R15" s="111"/>
      <c r="S15" s="111"/>
      <c r="T15" s="111"/>
      <c r="U15" s="111"/>
      <c r="V15" s="111"/>
      <c r="W15" s="114"/>
    </row>
    <row r="16" ht="21" customHeight="1" spans="1:23">
      <c r="A16" s="81" t="s">
        <v>988</v>
      </c>
      <c r="B16" s="16" t="s">
        <v>1323</v>
      </c>
      <c r="C16" s="16" t="s">
        <v>1324</v>
      </c>
      <c r="D16" s="16" t="s">
        <v>1317</v>
      </c>
      <c r="E16" s="16" t="s">
        <v>222</v>
      </c>
      <c r="F16" s="112"/>
      <c r="G16" s="111">
        <v>2.9</v>
      </c>
      <c r="H16" s="111">
        <v>2.9</v>
      </c>
      <c r="I16" s="111">
        <v>2.9</v>
      </c>
      <c r="J16" s="111"/>
      <c r="K16" s="111"/>
      <c r="L16" s="111"/>
      <c r="M16" s="111"/>
      <c r="N16" s="111"/>
      <c r="O16" s="111"/>
      <c r="P16" s="111"/>
      <c r="Q16" s="111"/>
      <c r="R16" s="111"/>
      <c r="S16" s="111"/>
      <c r="T16" s="111"/>
      <c r="U16" s="111"/>
      <c r="V16" s="111"/>
      <c r="W16" s="114"/>
    </row>
    <row r="17" ht="21" customHeight="1" spans="1:23">
      <c r="A17" s="81" t="s">
        <v>988</v>
      </c>
      <c r="B17" s="16" t="s">
        <v>1325</v>
      </c>
      <c r="C17" s="16" t="s">
        <v>1316</v>
      </c>
      <c r="D17" s="16" t="s">
        <v>1317</v>
      </c>
      <c r="E17" s="16" t="s">
        <v>224</v>
      </c>
      <c r="F17" s="112"/>
      <c r="G17" s="111">
        <v>1.8</v>
      </c>
      <c r="H17" s="111">
        <v>1.8</v>
      </c>
      <c r="I17" s="111">
        <v>1.8</v>
      </c>
      <c r="J17" s="111"/>
      <c r="K17" s="111"/>
      <c r="L17" s="111"/>
      <c r="M17" s="111"/>
      <c r="N17" s="111"/>
      <c r="O17" s="111"/>
      <c r="P17" s="111"/>
      <c r="Q17" s="111"/>
      <c r="R17" s="111"/>
      <c r="S17" s="111"/>
      <c r="T17" s="111"/>
      <c r="U17" s="111"/>
      <c r="V17" s="111"/>
      <c r="W17" s="114"/>
    </row>
    <row r="18" ht="21" customHeight="1" spans="1:23">
      <c r="A18" s="81" t="s">
        <v>1016</v>
      </c>
      <c r="B18" s="16" t="s">
        <v>1326</v>
      </c>
      <c r="C18" s="16" t="s">
        <v>1327</v>
      </c>
      <c r="D18" s="16" t="s">
        <v>1317</v>
      </c>
      <c r="E18" s="16" t="s">
        <v>223</v>
      </c>
      <c r="F18" s="112"/>
      <c r="G18" s="111">
        <v>1.6</v>
      </c>
      <c r="H18" s="111">
        <v>1.6</v>
      </c>
      <c r="I18" s="111">
        <v>1.6</v>
      </c>
      <c r="J18" s="111"/>
      <c r="K18" s="111"/>
      <c r="L18" s="111"/>
      <c r="M18" s="111"/>
      <c r="N18" s="111"/>
      <c r="O18" s="111"/>
      <c r="P18" s="111"/>
      <c r="Q18" s="111"/>
      <c r="R18" s="111"/>
      <c r="S18" s="111"/>
      <c r="T18" s="111"/>
      <c r="U18" s="111"/>
      <c r="V18" s="111"/>
      <c r="W18" s="114"/>
    </row>
    <row r="19" ht="21" customHeight="1" spans="1:23">
      <c r="A19" s="81" t="s">
        <v>1016</v>
      </c>
      <c r="B19" s="16" t="s">
        <v>1326</v>
      </c>
      <c r="C19" s="16" t="s">
        <v>1328</v>
      </c>
      <c r="D19" s="16" t="s">
        <v>1317</v>
      </c>
      <c r="E19" s="16" t="s">
        <v>222</v>
      </c>
      <c r="F19" s="112"/>
      <c r="G19" s="111">
        <v>1.4</v>
      </c>
      <c r="H19" s="111">
        <v>1.4</v>
      </c>
      <c r="I19" s="111">
        <v>1.4</v>
      </c>
      <c r="J19" s="111"/>
      <c r="K19" s="111"/>
      <c r="L19" s="111"/>
      <c r="M19" s="111"/>
      <c r="N19" s="111"/>
      <c r="O19" s="111"/>
      <c r="P19" s="111"/>
      <c r="Q19" s="111"/>
      <c r="R19" s="111"/>
      <c r="S19" s="111"/>
      <c r="T19" s="111"/>
      <c r="U19" s="111"/>
      <c r="V19" s="111"/>
      <c r="W19" s="114"/>
    </row>
    <row r="20" ht="21" customHeight="1" spans="1:23">
      <c r="A20" s="81" t="s">
        <v>1066</v>
      </c>
      <c r="B20" s="16" t="s">
        <v>1329</v>
      </c>
      <c r="C20" s="16" t="s">
        <v>1321</v>
      </c>
      <c r="D20" s="16" t="s">
        <v>1330</v>
      </c>
      <c r="E20" s="113">
        <v>1</v>
      </c>
      <c r="F20" s="112"/>
      <c r="G20" s="111">
        <v>1.888</v>
      </c>
      <c r="H20" s="111">
        <v>1.888</v>
      </c>
      <c r="I20" s="111">
        <v>1.888</v>
      </c>
      <c r="J20" s="111"/>
      <c r="K20" s="111"/>
      <c r="L20" s="111"/>
      <c r="M20" s="111"/>
      <c r="N20" s="111"/>
      <c r="O20" s="111"/>
      <c r="P20" s="111"/>
      <c r="Q20" s="111"/>
      <c r="R20" s="111"/>
      <c r="S20" s="111"/>
      <c r="T20" s="111"/>
      <c r="U20" s="111"/>
      <c r="V20" s="111"/>
      <c r="W20" s="114"/>
    </row>
    <row r="21" ht="21" customHeight="1" spans="1:23">
      <c r="A21" s="81" t="s">
        <v>1066</v>
      </c>
      <c r="B21" s="16" t="s">
        <v>1329</v>
      </c>
      <c r="C21" s="16" t="s">
        <v>1321</v>
      </c>
      <c r="D21" s="16" t="s">
        <v>1330</v>
      </c>
      <c r="E21" s="16" t="s">
        <v>240</v>
      </c>
      <c r="F21" s="112"/>
      <c r="G21" s="111">
        <v>1.246</v>
      </c>
      <c r="H21" s="111">
        <v>1.246</v>
      </c>
      <c r="I21" s="111">
        <v>1.246</v>
      </c>
      <c r="J21" s="111"/>
      <c r="K21" s="111"/>
      <c r="L21" s="111"/>
      <c r="M21" s="111"/>
      <c r="N21" s="111"/>
      <c r="O21" s="111"/>
      <c r="P21" s="111"/>
      <c r="Q21" s="111"/>
      <c r="R21" s="111"/>
      <c r="S21" s="111"/>
      <c r="T21" s="111"/>
      <c r="U21" s="111"/>
      <c r="V21" s="111"/>
      <c r="W21" s="114"/>
    </row>
    <row r="22" ht="21" customHeight="1" spans="1:23">
      <c r="A22" s="81" t="s">
        <v>1066</v>
      </c>
      <c r="B22" s="16" t="s">
        <v>1329</v>
      </c>
      <c r="C22" s="16" t="s">
        <v>1318</v>
      </c>
      <c r="D22" s="16" t="s">
        <v>1319</v>
      </c>
      <c r="E22" s="16" t="s">
        <v>1331</v>
      </c>
      <c r="F22" s="112"/>
      <c r="G22" s="111">
        <v>7.599</v>
      </c>
      <c r="H22" s="111">
        <v>7.599</v>
      </c>
      <c r="I22" s="111">
        <v>7.599</v>
      </c>
      <c r="J22" s="111"/>
      <c r="K22" s="111"/>
      <c r="L22" s="111"/>
      <c r="M22" s="111"/>
      <c r="N22" s="111"/>
      <c r="O22" s="111"/>
      <c r="P22" s="111"/>
      <c r="Q22" s="111"/>
      <c r="R22" s="111"/>
      <c r="S22" s="111"/>
      <c r="T22" s="111"/>
      <c r="U22" s="111"/>
      <c r="V22" s="111"/>
      <c r="W22" s="114"/>
    </row>
    <row r="23" ht="21" customHeight="1" spans="1:23">
      <c r="A23" s="81" t="s">
        <v>1083</v>
      </c>
      <c r="B23" s="16" t="s">
        <v>1332</v>
      </c>
      <c r="C23" s="16" t="s">
        <v>1333</v>
      </c>
      <c r="D23" s="16" t="s">
        <v>1317</v>
      </c>
      <c r="E23" s="16" t="s">
        <v>223</v>
      </c>
      <c r="F23" s="112"/>
      <c r="G23" s="111">
        <v>1.5</v>
      </c>
      <c r="H23" s="111">
        <v>1.5</v>
      </c>
      <c r="I23" s="111">
        <v>1.5</v>
      </c>
      <c r="J23" s="111"/>
      <c r="K23" s="111"/>
      <c r="L23" s="111"/>
      <c r="M23" s="111"/>
      <c r="N23" s="111"/>
      <c r="O23" s="111"/>
      <c r="P23" s="111"/>
      <c r="Q23" s="111"/>
      <c r="R23" s="111"/>
      <c r="S23" s="111"/>
      <c r="T23" s="111"/>
      <c r="U23" s="111"/>
      <c r="V23" s="111"/>
      <c r="W23" s="114"/>
    </row>
    <row r="24" ht="21" customHeight="1" spans="1:23">
      <c r="A24" s="81" t="s">
        <v>1083</v>
      </c>
      <c r="B24" s="16" t="s">
        <v>1334</v>
      </c>
      <c r="C24" s="16" t="s">
        <v>1335</v>
      </c>
      <c r="D24" s="16" t="s">
        <v>866</v>
      </c>
      <c r="E24" s="16" t="s">
        <v>977</v>
      </c>
      <c r="F24" s="112"/>
      <c r="G24" s="111">
        <v>7.5</v>
      </c>
      <c r="H24" s="111">
        <v>7.5</v>
      </c>
      <c r="I24" s="111">
        <v>7.5</v>
      </c>
      <c r="J24" s="111"/>
      <c r="K24" s="111"/>
      <c r="L24" s="111"/>
      <c r="M24" s="111"/>
      <c r="N24" s="111"/>
      <c r="O24" s="111"/>
      <c r="P24" s="111"/>
      <c r="Q24" s="111"/>
      <c r="R24" s="111"/>
      <c r="S24" s="111"/>
      <c r="T24" s="111"/>
      <c r="U24" s="111"/>
      <c r="V24" s="111"/>
      <c r="W24" s="114"/>
    </row>
    <row r="25" ht="21" customHeight="1" spans="1:23">
      <c r="A25" s="81" t="s">
        <v>1083</v>
      </c>
      <c r="B25" s="16" t="s">
        <v>1336</v>
      </c>
      <c r="C25" s="16" t="s">
        <v>1337</v>
      </c>
      <c r="D25" s="16" t="s">
        <v>1317</v>
      </c>
      <c r="E25" s="16" t="s">
        <v>222</v>
      </c>
      <c r="F25" s="112"/>
      <c r="G25" s="111">
        <v>1</v>
      </c>
      <c r="H25" s="111">
        <v>1</v>
      </c>
      <c r="I25" s="111">
        <v>1</v>
      </c>
      <c r="J25" s="111"/>
      <c r="K25" s="111"/>
      <c r="L25" s="111"/>
      <c r="M25" s="111"/>
      <c r="N25" s="111"/>
      <c r="O25" s="111"/>
      <c r="P25" s="111"/>
      <c r="Q25" s="111"/>
      <c r="R25" s="111"/>
      <c r="S25" s="111"/>
      <c r="T25" s="111"/>
      <c r="U25" s="111"/>
      <c r="V25" s="111"/>
      <c r="W25" s="114"/>
    </row>
    <row r="26" ht="21" customHeight="1" spans="1:23">
      <c r="A26" s="81" t="s">
        <v>1118</v>
      </c>
      <c r="B26" s="16" t="s">
        <v>1338</v>
      </c>
      <c r="C26" s="16" t="s">
        <v>1316</v>
      </c>
      <c r="D26" s="16" t="s">
        <v>1317</v>
      </c>
      <c r="E26" s="16" t="s">
        <v>238</v>
      </c>
      <c r="F26" s="112"/>
      <c r="G26" s="111">
        <v>6</v>
      </c>
      <c r="H26" s="111">
        <v>6</v>
      </c>
      <c r="I26" s="111">
        <v>6</v>
      </c>
      <c r="J26" s="111"/>
      <c r="K26" s="111"/>
      <c r="L26" s="111"/>
      <c r="M26" s="111"/>
      <c r="N26" s="111"/>
      <c r="O26" s="111"/>
      <c r="P26" s="111"/>
      <c r="Q26" s="111"/>
      <c r="R26" s="111"/>
      <c r="S26" s="111"/>
      <c r="T26" s="111"/>
      <c r="U26" s="111"/>
      <c r="V26" s="111"/>
      <c r="W26" s="114"/>
    </row>
    <row r="27" ht="21" customHeight="1" spans="1:23">
      <c r="A27" s="81" t="s">
        <v>1118</v>
      </c>
      <c r="B27" s="16" t="s">
        <v>1339</v>
      </c>
      <c r="C27" s="16" t="s">
        <v>1340</v>
      </c>
      <c r="D27" s="16" t="s">
        <v>1317</v>
      </c>
      <c r="E27" s="16" t="s">
        <v>222</v>
      </c>
      <c r="F27" s="112"/>
      <c r="G27" s="111">
        <v>1</v>
      </c>
      <c r="H27" s="111">
        <v>1</v>
      </c>
      <c r="I27" s="111">
        <v>1</v>
      </c>
      <c r="J27" s="111"/>
      <c r="K27" s="111"/>
      <c r="L27" s="111"/>
      <c r="M27" s="111"/>
      <c r="N27" s="111"/>
      <c r="O27" s="111"/>
      <c r="P27" s="111"/>
      <c r="Q27" s="111"/>
      <c r="R27" s="111"/>
      <c r="S27" s="111"/>
      <c r="T27" s="111"/>
      <c r="U27" s="111"/>
      <c r="V27" s="111"/>
      <c r="W27" s="114"/>
    </row>
    <row r="28" ht="21" customHeight="1" spans="1:23">
      <c r="A28" s="81" t="s">
        <v>1150</v>
      </c>
      <c r="B28" s="16" t="s">
        <v>1341</v>
      </c>
      <c r="C28" s="16" t="s">
        <v>1316</v>
      </c>
      <c r="D28" s="16" t="s">
        <v>1317</v>
      </c>
      <c r="E28" s="16" t="s">
        <v>236</v>
      </c>
      <c r="F28" s="112"/>
      <c r="G28" s="111">
        <v>5.5</v>
      </c>
      <c r="H28" s="111">
        <v>5.5</v>
      </c>
      <c r="I28" s="111">
        <v>5.5</v>
      </c>
      <c r="J28" s="111"/>
      <c r="K28" s="111"/>
      <c r="L28" s="111"/>
      <c r="M28" s="111"/>
      <c r="N28" s="111"/>
      <c r="O28" s="111"/>
      <c r="P28" s="111"/>
      <c r="Q28" s="111"/>
      <c r="R28" s="111"/>
      <c r="S28" s="111"/>
      <c r="T28" s="111"/>
      <c r="U28" s="111"/>
      <c r="V28" s="111"/>
      <c r="W28" s="114"/>
    </row>
    <row r="29" ht="21" customHeight="1" spans="1:23">
      <c r="A29" s="81" t="s">
        <v>1150</v>
      </c>
      <c r="B29" s="16" t="s">
        <v>1342</v>
      </c>
      <c r="C29" s="16" t="s">
        <v>1343</v>
      </c>
      <c r="D29" s="16" t="s">
        <v>1317</v>
      </c>
      <c r="E29" s="16" t="s">
        <v>222</v>
      </c>
      <c r="F29" s="112"/>
      <c r="G29" s="111">
        <v>2.5</v>
      </c>
      <c r="H29" s="111">
        <v>2.5</v>
      </c>
      <c r="I29" s="111">
        <v>2.5</v>
      </c>
      <c r="J29" s="111"/>
      <c r="K29" s="111"/>
      <c r="L29" s="111"/>
      <c r="M29" s="111"/>
      <c r="N29" s="111"/>
      <c r="O29" s="111"/>
      <c r="P29" s="111"/>
      <c r="Q29" s="111"/>
      <c r="R29" s="111"/>
      <c r="S29" s="111"/>
      <c r="T29" s="111"/>
      <c r="U29" s="111"/>
      <c r="V29" s="111"/>
      <c r="W29" s="114"/>
    </row>
    <row r="30" ht="21" customHeight="1" spans="1:23">
      <c r="A30" s="81" t="s">
        <v>76</v>
      </c>
      <c r="B30" s="114"/>
      <c r="C30" s="114"/>
      <c r="D30" s="114"/>
      <c r="E30" s="114"/>
      <c r="F30" s="111"/>
      <c r="G30" s="111">
        <v>20</v>
      </c>
      <c r="H30" s="111">
        <v>20</v>
      </c>
      <c r="I30" s="111">
        <v>20</v>
      </c>
      <c r="J30" s="111"/>
      <c r="K30" s="111"/>
      <c r="L30" s="111"/>
      <c r="M30" s="111"/>
      <c r="N30" s="111"/>
      <c r="O30" s="111"/>
      <c r="P30" s="111"/>
      <c r="Q30" s="111"/>
      <c r="R30" s="111"/>
      <c r="S30" s="111"/>
      <c r="T30" s="111"/>
      <c r="U30" s="111"/>
      <c r="V30" s="111"/>
      <c r="W30" s="114"/>
    </row>
    <row r="31" ht="21" customHeight="1" spans="1:23">
      <c r="A31" s="81" t="s">
        <v>1177</v>
      </c>
      <c r="B31" s="16" t="s">
        <v>318</v>
      </c>
      <c r="C31" s="16" t="s">
        <v>1344</v>
      </c>
      <c r="D31" s="16" t="s">
        <v>827</v>
      </c>
      <c r="E31" s="16" t="s">
        <v>222</v>
      </c>
      <c r="F31" s="112"/>
      <c r="G31" s="111">
        <v>20</v>
      </c>
      <c r="H31" s="111">
        <v>20</v>
      </c>
      <c r="I31" s="111">
        <v>20</v>
      </c>
      <c r="J31" s="111"/>
      <c r="K31" s="111"/>
      <c r="L31" s="111"/>
      <c r="M31" s="111"/>
      <c r="N31" s="111"/>
      <c r="O31" s="111"/>
      <c r="P31" s="111"/>
      <c r="Q31" s="111"/>
      <c r="R31" s="111"/>
      <c r="S31" s="111"/>
      <c r="T31" s="111"/>
      <c r="U31" s="111"/>
      <c r="V31" s="111"/>
      <c r="W31" s="114"/>
    </row>
    <row r="32" ht="21" customHeight="1" spans="1:23">
      <c r="A32" s="81" t="s">
        <v>82</v>
      </c>
      <c r="B32" s="114"/>
      <c r="C32" s="114"/>
      <c r="D32" s="114"/>
      <c r="E32" s="114"/>
      <c r="F32" s="111"/>
      <c r="G32" s="111">
        <v>2</v>
      </c>
      <c r="H32" s="111">
        <v>2</v>
      </c>
      <c r="I32" s="111">
        <v>2</v>
      </c>
      <c r="J32" s="111"/>
      <c r="K32" s="111"/>
      <c r="L32" s="111"/>
      <c r="M32" s="111"/>
      <c r="N32" s="111"/>
      <c r="O32" s="111"/>
      <c r="P32" s="111"/>
      <c r="Q32" s="111"/>
      <c r="R32" s="111"/>
      <c r="S32" s="111"/>
      <c r="T32" s="111"/>
      <c r="U32" s="111"/>
      <c r="V32" s="111"/>
      <c r="W32" s="114"/>
    </row>
    <row r="33" ht="21" customHeight="1" spans="1:23">
      <c r="A33" s="81" t="s">
        <v>1237</v>
      </c>
      <c r="B33" s="16" t="s">
        <v>1345</v>
      </c>
      <c r="C33" s="16" t="s">
        <v>1346</v>
      </c>
      <c r="D33" s="16" t="s">
        <v>866</v>
      </c>
      <c r="E33" s="16" t="s">
        <v>225</v>
      </c>
      <c r="F33" s="112"/>
      <c r="G33" s="111">
        <v>0.8</v>
      </c>
      <c r="H33" s="111">
        <v>0.8</v>
      </c>
      <c r="I33" s="111">
        <v>0.8</v>
      </c>
      <c r="J33" s="111"/>
      <c r="K33" s="111"/>
      <c r="L33" s="111"/>
      <c r="M33" s="111"/>
      <c r="N33" s="111"/>
      <c r="O33" s="111"/>
      <c r="P33" s="111"/>
      <c r="Q33" s="111"/>
      <c r="R33" s="111"/>
      <c r="S33" s="111"/>
      <c r="T33" s="111"/>
      <c r="U33" s="111"/>
      <c r="V33" s="111"/>
      <c r="W33" s="114"/>
    </row>
    <row r="34" ht="21" customHeight="1" spans="1:23">
      <c r="A34" s="81" t="s">
        <v>1237</v>
      </c>
      <c r="B34" s="16" t="s">
        <v>1325</v>
      </c>
      <c r="C34" s="16" t="s">
        <v>1316</v>
      </c>
      <c r="D34" s="16" t="s">
        <v>1317</v>
      </c>
      <c r="E34" s="16" t="s">
        <v>222</v>
      </c>
      <c r="F34" s="112"/>
      <c r="G34" s="111">
        <v>1.2</v>
      </c>
      <c r="H34" s="111">
        <v>1.2</v>
      </c>
      <c r="I34" s="111">
        <v>1.2</v>
      </c>
      <c r="J34" s="111"/>
      <c r="K34" s="111"/>
      <c r="L34" s="111"/>
      <c r="M34" s="111"/>
      <c r="N34" s="111"/>
      <c r="O34" s="111"/>
      <c r="P34" s="111"/>
      <c r="Q34" s="111"/>
      <c r="R34" s="111"/>
      <c r="S34" s="111"/>
      <c r="T34" s="111"/>
      <c r="U34" s="111"/>
      <c r="V34" s="111"/>
      <c r="W34" s="114"/>
    </row>
    <row r="35" ht="21" customHeight="1" spans="1:23">
      <c r="A35" s="81" t="s">
        <v>84</v>
      </c>
      <c r="B35" s="114"/>
      <c r="C35" s="114"/>
      <c r="D35" s="114"/>
      <c r="E35" s="114"/>
      <c r="F35" s="111"/>
      <c r="G35" s="111">
        <v>8</v>
      </c>
      <c r="H35" s="111">
        <v>8</v>
      </c>
      <c r="I35" s="111">
        <v>8</v>
      </c>
      <c r="J35" s="111"/>
      <c r="K35" s="111"/>
      <c r="L35" s="111"/>
      <c r="M35" s="111"/>
      <c r="N35" s="111"/>
      <c r="O35" s="111"/>
      <c r="P35" s="111"/>
      <c r="Q35" s="111"/>
      <c r="R35" s="111"/>
      <c r="S35" s="111"/>
      <c r="T35" s="111"/>
      <c r="U35" s="111"/>
      <c r="V35" s="111"/>
      <c r="W35" s="114"/>
    </row>
    <row r="36" ht="21" customHeight="1" spans="1:23">
      <c r="A36" s="81" t="s">
        <v>1246</v>
      </c>
      <c r="B36" s="16" t="s">
        <v>1347</v>
      </c>
      <c r="C36" s="16" t="s">
        <v>1318</v>
      </c>
      <c r="D36" s="16" t="s">
        <v>866</v>
      </c>
      <c r="E36" s="113">
        <v>14</v>
      </c>
      <c r="F36" s="112"/>
      <c r="G36" s="111">
        <v>3.08</v>
      </c>
      <c r="H36" s="111">
        <v>3.08</v>
      </c>
      <c r="I36" s="111">
        <v>3.08</v>
      </c>
      <c r="J36" s="111"/>
      <c r="K36" s="111"/>
      <c r="L36" s="111"/>
      <c r="M36" s="111"/>
      <c r="N36" s="111"/>
      <c r="O36" s="111"/>
      <c r="P36" s="111"/>
      <c r="Q36" s="111"/>
      <c r="R36" s="111"/>
      <c r="S36" s="111"/>
      <c r="T36" s="111"/>
      <c r="U36" s="111"/>
      <c r="V36" s="111"/>
      <c r="W36" s="114"/>
    </row>
    <row r="37" ht="21" customHeight="1" spans="1:23">
      <c r="A37" s="81" t="s">
        <v>1246</v>
      </c>
      <c r="B37" s="16" t="s">
        <v>1348</v>
      </c>
      <c r="C37" s="16" t="s">
        <v>1349</v>
      </c>
      <c r="D37" s="16" t="s">
        <v>1317</v>
      </c>
      <c r="E37" s="113">
        <v>1</v>
      </c>
      <c r="F37" s="112"/>
      <c r="G37" s="111">
        <v>0.72</v>
      </c>
      <c r="H37" s="111">
        <v>0.72</v>
      </c>
      <c r="I37" s="111">
        <v>0.72</v>
      </c>
      <c r="J37" s="111"/>
      <c r="K37" s="111"/>
      <c r="L37" s="111"/>
      <c r="M37" s="111"/>
      <c r="N37" s="111"/>
      <c r="O37" s="111"/>
      <c r="P37" s="111"/>
      <c r="Q37" s="111"/>
      <c r="R37" s="111"/>
      <c r="S37" s="111"/>
      <c r="T37" s="111"/>
      <c r="U37" s="111"/>
      <c r="V37" s="111"/>
      <c r="W37" s="114"/>
    </row>
    <row r="38" ht="21" customHeight="1" spans="1:23">
      <c r="A38" s="81" t="s">
        <v>1246</v>
      </c>
      <c r="B38" s="16" t="s">
        <v>1345</v>
      </c>
      <c r="C38" s="16" t="s">
        <v>1320</v>
      </c>
      <c r="D38" s="16" t="s">
        <v>1350</v>
      </c>
      <c r="E38" s="16" t="s">
        <v>240</v>
      </c>
      <c r="F38" s="112"/>
      <c r="G38" s="111">
        <v>4.2</v>
      </c>
      <c r="H38" s="111">
        <v>4.2</v>
      </c>
      <c r="I38" s="111">
        <v>4.2</v>
      </c>
      <c r="J38" s="111"/>
      <c r="K38" s="111"/>
      <c r="L38" s="111"/>
      <c r="M38" s="111"/>
      <c r="N38" s="111"/>
      <c r="O38" s="111"/>
      <c r="P38" s="111"/>
      <c r="Q38" s="111"/>
      <c r="R38" s="111"/>
      <c r="S38" s="111"/>
      <c r="T38" s="111"/>
      <c r="U38" s="111"/>
      <c r="V38" s="111"/>
      <c r="W38" s="114"/>
    </row>
    <row r="39" ht="21" customHeight="1" spans="1:23">
      <c r="A39" s="81" t="s">
        <v>86</v>
      </c>
      <c r="B39" s="114"/>
      <c r="C39" s="114"/>
      <c r="D39" s="114"/>
      <c r="E39" s="114"/>
      <c r="F39" s="111"/>
      <c r="G39" s="111">
        <v>11</v>
      </c>
      <c r="H39" s="111">
        <v>11</v>
      </c>
      <c r="I39" s="111">
        <v>11</v>
      </c>
      <c r="J39" s="111"/>
      <c r="K39" s="111"/>
      <c r="L39" s="111"/>
      <c r="M39" s="111"/>
      <c r="N39" s="111"/>
      <c r="O39" s="111"/>
      <c r="P39" s="111"/>
      <c r="Q39" s="111"/>
      <c r="R39" s="111"/>
      <c r="S39" s="111"/>
      <c r="T39" s="111"/>
      <c r="U39" s="111"/>
      <c r="V39" s="111"/>
      <c r="W39" s="114"/>
    </row>
    <row r="40" ht="21" customHeight="1" spans="1:23">
      <c r="A40" s="81" t="s">
        <v>1266</v>
      </c>
      <c r="B40" s="16" t="s">
        <v>1351</v>
      </c>
      <c r="C40" s="16" t="s">
        <v>1333</v>
      </c>
      <c r="D40" s="16" t="s">
        <v>1317</v>
      </c>
      <c r="E40" s="16" t="s">
        <v>236</v>
      </c>
      <c r="F40" s="112"/>
      <c r="G40" s="111">
        <v>5</v>
      </c>
      <c r="H40" s="111">
        <v>5</v>
      </c>
      <c r="I40" s="111">
        <v>5</v>
      </c>
      <c r="J40" s="111"/>
      <c r="K40" s="111"/>
      <c r="L40" s="111"/>
      <c r="M40" s="111"/>
      <c r="N40" s="111"/>
      <c r="O40" s="111"/>
      <c r="P40" s="111"/>
      <c r="Q40" s="111"/>
      <c r="R40" s="111"/>
      <c r="S40" s="111"/>
      <c r="T40" s="111"/>
      <c r="U40" s="111"/>
      <c r="V40" s="111"/>
      <c r="W40" s="114"/>
    </row>
    <row r="41" ht="21" customHeight="1" spans="1:23">
      <c r="A41" s="81" t="s">
        <v>1266</v>
      </c>
      <c r="B41" s="16" t="s">
        <v>1325</v>
      </c>
      <c r="C41" s="16" t="s">
        <v>1316</v>
      </c>
      <c r="D41" s="16" t="s">
        <v>1317</v>
      </c>
      <c r="E41" s="16" t="s">
        <v>236</v>
      </c>
      <c r="F41" s="112"/>
      <c r="G41" s="111">
        <v>6</v>
      </c>
      <c r="H41" s="111">
        <v>6</v>
      </c>
      <c r="I41" s="111">
        <v>6</v>
      </c>
      <c r="J41" s="111"/>
      <c r="K41" s="111"/>
      <c r="L41" s="111"/>
      <c r="M41" s="111"/>
      <c r="N41" s="111"/>
      <c r="O41" s="111"/>
      <c r="P41" s="111"/>
      <c r="Q41" s="111"/>
      <c r="R41" s="111"/>
      <c r="S41" s="111"/>
      <c r="T41" s="111"/>
      <c r="U41" s="111"/>
      <c r="V41" s="111"/>
      <c r="W41" s="114"/>
    </row>
    <row r="42" s="106" customFormat="1" ht="21" customHeight="1" spans="1:23">
      <c r="A42" s="115" t="s">
        <v>166</v>
      </c>
      <c r="B42" s="116"/>
      <c r="C42" s="116"/>
      <c r="D42" s="116"/>
      <c r="E42" s="117"/>
      <c r="F42" s="118"/>
      <c r="G42" s="118">
        <v>1578.633</v>
      </c>
      <c r="H42" s="118">
        <v>1578.633</v>
      </c>
      <c r="I42" s="118">
        <v>93.633</v>
      </c>
      <c r="J42" s="118"/>
      <c r="K42" s="118"/>
      <c r="L42" s="118"/>
      <c r="M42" s="118"/>
      <c r="N42" s="118">
        <v>1485</v>
      </c>
      <c r="O42" s="118"/>
      <c r="P42" s="118"/>
      <c r="Q42" s="118"/>
      <c r="R42" s="118"/>
      <c r="S42" s="118"/>
      <c r="T42" s="118"/>
      <c r="U42" s="118"/>
      <c r="V42" s="118"/>
      <c r="W42" s="118"/>
    </row>
  </sheetData>
  <autoFilter ref="A9:Y42">
    <extLst/>
  </autoFilter>
  <mergeCells count="17">
    <mergeCell ref="A2:Y2"/>
    <mergeCell ref="A3:F3"/>
    <mergeCell ref="X3:Y3"/>
    <mergeCell ref="G4:Y4"/>
    <mergeCell ref="H5:P5"/>
    <mergeCell ref="T5:Y5"/>
    <mergeCell ref="A42:E42"/>
    <mergeCell ref="A4:A6"/>
    <mergeCell ref="B4:B6"/>
    <mergeCell ref="C4:C6"/>
    <mergeCell ref="D4:D6"/>
    <mergeCell ref="E4:E6"/>
    <mergeCell ref="F4:F6"/>
    <mergeCell ref="G5:G6"/>
    <mergeCell ref="Q5:Q6"/>
    <mergeCell ref="R5:R6"/>
    <mergeCell ref="S5:S6"/>
  </mergeCells>
  <printOptions horizontalCentered="1"/>
  <pageMargins left="0.385416666666667" right="0.385416666666667" top="0.510416666666667" bottom="0.510416666666667" header="0.3125" footer="0.3125"/>
  <pageSetup paperSize="9" scale="4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
  <sheetViews>
    <sheetView workbookViewId="0">
      <selection activeCell="A11" sqref="A11"/>
    </sheetView>
  </sheetViews>
  <sheetFormatPr defaultColWidth="9.13333333333333" defaultRowHeight="14.25" customHeight="1"/>
  <cols>
    <col min="1" max="7" width="9.13333333333333" style="29" customWidth="1"/>
    <col min="8" max="8" width="12" style="44" customWidth="1"/>
    <col min="9" max="13" width="10" style="44" customWidth="1"/>
    <col min="14" max="14" width="10.8571428571429" style="3" customWidth="1"/>
    <col min="15" max="15" width="9.13333333333333" style="44" customWidth="1"/>
    <col min="16" max="17" width="10" style="44" customWidth="1"/>
    <col min="18" max="18" width="9.13333333333333" style="3" customWidth="1"/>
    <col min="19" max="20" width="9.13333333333333" style="44" customWidth="1"/>
    <col min="21" max="22" width="12.7047619047619" style="44" customWidth="1"/>
    <col min="23" max="23" width="9.13333333333333" style="3" customWidth="1"/>
    <col min="24" max="24" width="10.4285714285714" style="44" customWidth="1"/>
    <col min="25" max="25" width="9.13333333333333" style="33" customWidth="1"/>
    <col min="26" max="16384" width="9.13333333333333" style="33"/>
  </cols>
  <sheetData>
    <row r="1" ht="13.5" customHeight="1" spans="1:26">
      <c r="A1" s="44"/>
      <c r="B1" s="44"/>
      <c r="C1" s="44"/>
      <c r="D1" s="44"/>
      <c r="E1" s="44"/>
      <c r="F1" s="44"/>
      <c r="G1" s="44"/>
      <c r="H1" s="65"/>
      <c r="I1" s="65"/>
      <c r="J1" s="65"/>
      <c r="K1" s="65"/>
      <c r="L1" s="65"/>
      <c r="M1" s="65"/>
      <c r="N1" s="84"/>
      <c r="O1" s="65"/>
      <c r="P1" s="65"/>
      <c r="Q1" s="65"/>
      <c r="R1" s="65"/>
      <c r="S1" s="65"/>
      <c r="T1" s="91"/>
      <c r="U1" s="65"/>
      <c r="V1" s="65"/>
      <c r="W1" s="65"/>
      <c r="X1" s="65"/>
      <c r="Y1" s="99"/>
      <c r="Z1" s="100"/>
    </row>
    <row r="2" s="64" customFormat="1" ht="45" customHeight="1" spans="1:26">
      <c r="A2" s="66" t="s">
        <v>1352</v>
      </c>
      <c r="B2" s="66"/>
      <c r="C2" s="66"/>
      <c r="D2" s="66"/>
      <c r="E2" s="66"/>
      <c r="F2" s="66"/>
      <c r="G2" s="66"/>
      <c r="H2" s="66"/>
      <c r="I2" s="66"/>
      <c r="J2" s="66"/>
      <c r="K2" s="66"/>
      <c r="L2" s="66"/>
      <c r="M2" s="66"/>
      <c r="N2" s="66"/>
      <c r="O2" s="66"/>
      <c r="P2" s="66"/>
      <c r="Q2" s="66"/>
      <c r="R2" s="66"/>
      <c r="S2" s="66"/>
      <c r="T2" s="66"/>
      <c r="U2" s="66"/>
      <c r="V2" s="66"/>
      <c r="W2" s="66"/>
      <c r="X2" s="66"/>
      <c r="Y2" s="66"/>
      <c r="Z2" s="101"/>
    </row>
    <row r="3" s="32" customFormat="1" ht="26.25" customHeight="1" spans="1:26">
      <c r="A3" s="7" t="s">
        <v>1</v>
      </c>
      <c r="B3" s="62"/>
      <c r="C3" s="62"/>
      <c r="D3" s="62"/>
      <c r="E3" s="62"/>
      <c r="F3" s="62"/>
      <c r="G3" s="62"/>
      <c r="H3" s="67"/>
      <c r="I3" s="67"/>
      <c r="J3" s="67"/>
      <c r="K3" s="67"/>
      <c r="L3" s="67"/>
      <c r="M3" s="67"/>
      <c r="N3" s="85"/>
      <c r="O3" s="67"/>
      <c r="P3" s="67"/>
      <c r="Q3" s="67"/>
      <c r="R3" s="67"/>
      <c r="S3" s="67"/>
      <c r="T3" s="92"/>
      <c r="U3" s="67"/>
      <c r="V3" s="67"/>
      <c r="W3" s="67"/>
      <c r="X3" s="67"/>
      <c r="Y3" s="50" t="s">
        <v>434</v>
      </c>
      <c r="Z3" s="50"/>
    </row>
    <row r="4" ht="15.75" customHeight="1" spans="1:26">
      <c r="A4" s="68" t="s">
        <v>1300</v>
      </c>
      <c r="B4" s="69" t="s">
        <v>1353</v>
      </c>
      <c r="C4" s="68" t="s">
        <v>1354</v>
      </c>
      <c r="D4" s="68" t="s">
        <v>1355</v>
      </c>
      <c r="E4" s="68" t="s">
        <v>1356</v>
      </c>
      <c r="F4" s="68" t="s">
        <v>1357</v>
      </c>
      <c r="G4" s="68" t="s">
        <v>1358</v>
      </c>
      <c r="H4" s="70" t="s">
        <v>446</v>
      </c>
      <c r="I4" s="70"/>
      <c r="J4" s="70"/>
      <c r="K4" s="70"/>
      <c r="L4" s="70"/>
      <c r="M4" s="70"/>
      <c r="N4" s="86"/>
      <c r="O4" s="70"/>
      <c r="P4" s="70"/>
      <c r="Q4" s="70"/>
      <c r="R4" s="93"/>
      <c r="S4" s="93"/>
      <c r="T4" s="94"/>
      <c r="U4" s="93"/>
      <c r="V4" s="93"/>
      <c r="W4" s="93"/>
      <c r="X4" s="93"/>
      <c r="Y4" s="94"/>
      <c r="Z4" s="102"/>
    </row>
    <row r="5" ht="17.25" customHeight="1" spans="1:26">
      <c r="A5" s="71"/>
      <c r="B5" s="72"/>
      <c r="C5" s="71"/>
      <c r="D5" s="71"/>
      <c r="E5" s="71"/>
      <c r="F5" s="71"/>
      <c r="G5" s="73"/>
      <c r="H5" s="17" t="s">
        <v>58</v>
      </c>
      <c r="I5" s="17" t="s">
        <v>61</v>
      </c>
      <c r="J5" s="17"/>
      <c r="K5" s="17"/>
      <c r="L5" s="17"/>
      <c r="M5" s="17"/>
      <c r="N5" s="17"/>
      <c r="O5" s="17"/>
      <c r="P5" s="17"/>
      <c r="Q5" s="17"/>
      <c r="R5" s="72" t="s">
        <v>1306</v>
      </c>
      <c r="S5" s="72" t="s">
        <v>1359</v>
      </c>
      <c r="T5" s="95" t="s">
        <v>1308</v>
      </c>
      <c r="U5" s="96" t="s">
        <v>1309</v>
      </c>
      <c r="V5" s="96"/>
      <c r="W5" s="96"/>
      <c r="X5" s="96"/>
      <c r="Y5" s="103"/>
      <c r="Z5" s="89"/>
    </row>
    <row r="6" ht="71.1" customHeight="1" spans="1:26">
      <c r="A6" s="74"/>
      <c r="B6" s="72"/>
      <c r="C6" s="71"/>
      <c r="D6" s="71"/>
      <c r="E6" s="71"/>
      <c r="F6" s="71"/>
      <c r="G6" s="73"/>
      <c r="H6" s="75"/>
      <c r="I6" s="75" t="s">
        <v>60</v>
      </c>
      <c r="J6" s="17" t="s">
        <v>651</v>
      </c>
      <c r="K6" s="17" t="s">
        <v>652</v>
      </c>
      <c r="L6" s="17" t="s">
        <v>653</v>
      </c>
      <c r="M6" s="17" t="s">
        <v>654</v>
      </c>
      <c r="N6" s="87" t="s">
        <v>655</v>
      </c>
      <c r="O6" s="88" t="s">
        <v>656</v>
      </c>
      <c r="P6" s="88" t="s">
        <v>657</v>
      </c>
      <c r="Q6" s="17" t="s">
        <v>1310</v>
      </c>
      <c r="R6" s="89"/>
      <c r="S6" s="89"/>
      <c r="T6" s="97"/>
      <c r="U6" s="89" t="s">
        <v>60</v>
      </c>
      <c r="V6" s="89" t="s">
        <v>65</v>
      </c>
      <c r="W6" s="89" t="s">
        <v>650</v>
      </c>
      <c r="X6" s="89" t="s">
        <v>67</v>
      </c>
      <c r="Y6" s="97" t="s">
        <v>68</v>
      </c>
      <c r="Z6" s="89" t="s">
        <v>69</v>
      </c>
    </row>
    <row r="7" ht="17.25" customHeight="1" spans="1:26">
      <c r="A7" s="76">
        <v>1</v>
      </c>
      <c r="B7" s="17">
        <v>2</v>
      </c>
      <c r="C7" s="17">
        <v>3</v>
      </c>
      <c r="D7" s="17">
        <v>4</v>
      </c>
      <c r="E7" s="17">
        <v>5</v>
      </c>
      <c r="F7" s="17">
        <v>6</v>
      </c>
      <c r="G7" s="17">
        <v>7</v>
      </c>
      <c r="H7" s="17">
        <v>8</v>
      </c>
      <c r="I7" s="17">
        <v>9</v>
      </c>
      <c r="J7" s="89">
        <v>10</v>
      </c>
      <c r="K7" s="74">
        <v>11</v>
      </c>
      <c r="L7" s="74">
        <v>12</v>
      </c>
      <c r="M7" s="74">
        <v>13</v>
      </c>
      <c r="N7" s="74">
        <v>14</v>
      </c>
      <c r="O7" s="74">
        <v>15</v>
      </c>
      <c r="P7" s="74">
        <v>16</v>
      </c>
      <c r="Q7" s="74">
        <v>17</v>
      </c>
      <c r="R7" s="74">
        <v>18</v>
      </c>
      <c r="S7" s="74">
        <v>19</v>
      </c>
      <c r="T7" s="74">
        <v>20</v>
      </c>
      <c r="U7" s="74">
        <v>21</v>
      </c>
      <c r="V7" s="74">
        <v>22</v>
      </c>
      <c r="W7" s="74">
        <v>23</v>
      </c>
      <c r="X7" s="71">
        <v>24</v>
      </c>
      <c r="Y7" s="71">
        <v>25</v>
      </c>
      <c r="Z7" s="71">
        <v>26</v>
      </c>
    </row>
    <row r="8" ht="18.75" customHeight="1" spans="1:26">
      <c r="A8" s="77" t="s">
        <v>762</v>
      </c>
      <c r="B8" s="78"/>
      <c r="C8" s="78"/>
      <c r="D8" s="78"/>
      <c r="E8" s="78"/>
      <c r="F8" s="78"/>
      <c r="G8" s="78"/>
      <c r="H8" s="79" t="s">
        <v>762</v>
      </c>
      <c r="I8" s="79" t="s">
        <v>762</v>
      </c>
      <c r="J8" s="90" t="s">
        <v>762</v>
      </c>
      <c r="K8" s="80" t="s">
        <v>762</v>
      </c>
      <c r="L8" s="80" t="s">
        <v>762</v>
      </c>
      <c r="M8" s="80" t="s">
        <v>762</v>
      </c>
      <c r="N8" s="80" t="s">
        <v>762</v>
      </c>
      <c r="O8" s="80" t="s">
        <v>762</v>
      </c>
      <c r="P8" s="80" t="s">
        <v>762</v>
      </c>
      <c r="Q8" s="80" t="s">
        <v>762</v>
      </c>
      <c r="R8" s="80" t="s">
        <v>762</v>
      </c>
      <c r="S8" s="80" t="s">
        <v>762</v>
      </c>
      <c r="T8" s="80" t="s">
        <v>762</v>
      </c>
      <c r="U8" s="80" t="s">
        <v>762</v>
      </c>
      <c r="V8" s="80" t="s">
        <v>762</v>
      </c>
      <c r="W8" s="98" t="s">
        <v>762</v>
      </c>
      <c r="X8" s="79" t="s">
        <v>762</v>
      </c>
      <c r="Y8" s="104"/>
      <c r="Z8" s="104"/>
    </row>
    <row r="9" ht="18.75" customHeight="1" spans="1:26">
      <c r="A9" s="80" t="s">
        <v>762</v>
      </c>
      <c r="B9" s="81" t="s">
        <v>762</v>
      </c>
      <c r="C9" s="81" t="s">
        <v>762</v>
      </c>
      <c r="D9" s="81" t="s">
        <v>762</v>
      </c>
      <c r="E9" s="81" t="s">
        <v>762</v>
      </c>
      <c r="F9" s="81" t="s">
        <v>762</v>
      </c>
      <c r="G9" s="81" t="s">
        <v>762</v>
      </c>
      <c r="H9" s="82" t="s">
        <v>762</v>
      </c>
      <c r="I9" s="82" t="s">
        <v>762</v>
      </c>
      <c r="J9" s="80" t="s">
        <v>762</v>
      </c>
      <c r="K9" s="80" t="s">
        <v>762</v>
      </c>
      <c r="L9" s="80" t="s">
        <v>762</v>
      </c>
      <c r="M9" s="80" t="s">
        <v>762</v>
      </c>
      <c r="N9" s="80" t="s">
        <v>762</v>
      </c>
      <c r="O9" s="80" t="s">
        <v>762</v>
      </c>
      <c r="P9" s="80" t="s">
        <v>762</v>
      </c>
      <c r="Q9" s="80" t="s">
        <v>762</v>
      </c>
      <c r="R9" s="80" t="s">
        <v>762</v>
      </c>
      <c r="S9" s="80" t="s">
        <v>762</v>
      </c>
      <c r="T9" s="80" t="s">
        <v>762</v>
      </c>
      <c r="U9" s="80" t="s">
        <v>762</v>
      </c>
      <c r="V9" s="80" t="s">
        <v>762</v>
      </c>
      <c r="W9" s="98" t="s">
        <v>762</v>
      </c>
      <c r="X9" s="79" t="s">
        <v>762</v>
      </c>
      <c r="Y9" s="104"/>
      <c r="Z9" s="104"/>
    </row>
    <row r="10" ht="18.75" customHeight="1" spans="1:26">
      <c r="A10" s="52" t="s">
        <v>166</v>
      </c>
      <c r="B10" s="53"/>
      <c r="C10" s="53"/>
      <c r="D10" s="53"/>
      <c r="E10" s="53"/>
      <c r="F10" s="53"/>
      <c r="G10" s="83"/>
      <c r="H10" s="80" t="s">
        <v>762</v>
      </c>
      <c r="I10" s="80" t="s">
        <v>762</v>
      </c>
      <c r="J10" s="80" t="s">
        <v>762</v>
      </c>
      <c r="K10" s="80" t="s">
        <v>762</v>
      </c>
      <c r="L10" s="80" t="s">
        <v>762</v>
      </c>
      <c r="M10" s="80" t="s">
        <v>762</v>
      </c>
      <c r="N10" s="80" t="s">
        <v>762</v>
      </c>
      <c r="O10" s="80" t="s">
        <v>762</v>
      </c>
      <c r="P10" s="80" t="s">
        <v>762</v>
      </c>
      <c r="Q10" s="80" t="s">
        <v>762</v>
      </c>
      <c r="R10" s="80" t="s">
        <v>762</v>
      </c>
      <c r="S10" s="80" t="s">
        <v>762</v>
      </c>
      <c r="T10" s="80" t="s">
        <v>762</v>
      </c>
      <c r="U10" s="80" t="s">
        <v>762</v>
      </c>
      <c r="V10" s="80" t="s">
        <v>762</v>
      </c>
      <c r="W10" s="98" t="s">
        <v>762</v>
      </c>
      <c r="X10" s="79" t="s">
        <v>762</v>
      </c>
      <c r="Y10" s="104"/>
      <c r="Z10" s="104"/>
    </row>
    <row r="11" customHeight="1" spans="1:1">
      <c r="A11" s="29" t="s">
        <v>1360</v>
      </c>
    </row>
  </sheetData>
  <mergeCells count="18">
    <mergeCell ref="A2:Y2"/>
    <mergeCell ref="A3:D3"/>
    <mergeCell ref="Y3:Z3"/>
    <mergeCell ref="H4:Z4"/>
    <mergeCell ref="I5:Q5"/>
    <mergeCell ref="U5:Z5"/>
    <mergeCell ref="A10:G10"/>
    <mergeCell ref="A4:A6"/>
    <mergeCell ref="B4:B6"/>
    <mergeCell ref="C4:C6"/>
    <mergeCell ref="D4:D6"/>
    <mergeCell ref="E4:E6"/>
    <mergeCell ref="F4:F6"/>
    <mergeCell ref="G4:G6"/>
    <mergeCell ref="H5:H6"/>
    <mergeCell ref="R5:R6"/>
    <mergeCell ref="S5:S6"/>
    <mergeCell ref="T5:T6"/>
  </mergeCells>
  <pageMargins left="0.707638888888889" right="0.707638888888889" top="0.738888888888889" bottom="0.738888888888889" header="0.3125" footer="0.3125"/>
  <pageSetup paperSize="9" scale="56"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topLeftCell="B1" workbookViewId="0">
      <selection activeCell="A2" sqref="A2:N2"/>
    </sheetView>
  </sheetViews>
  <sheetFormatPr defaultColWidth="9.13333333333333" defaultRowHeight="14.25" customHeight="1"/>
  <cols>
    <col min="1" max="1" width="37.7047619047619" style="44" customWidth="1"/>
    <col min="2" max="4" width="13.4285714285714" style="44" customWidth="1"/>
    <col min="5" max="14" width="10.2857142857143" style="44" customWidth="1"/>
    <col min="15" max="15" width="9.13333333333333" style="33" customWidth="1"/>
    <col min="16" max="16384" width="9.13333333333333" style="33"/>
  </cols>
  <sheetData>
    <row r="1" ht="13.5" customHeight="1" spans="4:14">
      <c r="D1" s="45"/>
      <c r="N1" s="43"/>
    </row>
    <row r="2" ht="35.25" customHeight="1" spans="1:14">
      <c r="A2" s="46" t="s">
        <v>1361</v>
      </c>
      <c r="B2" s="47"/>
      <c r="C2" s="47"/>
      <c r="D2" s="47"/>
      <c r="E2" s="47"/>
      <c r="F2" s="47"/>
      <c r="G2" s="47"/>
      <c r="H2" s="47"/>
      <c r="I2" s="47"/>
      <c r="J2" s="47"/>
      <c r="K2" s="47"/>
      <c r="L2" s="47"/>
      <c r="M2" s="47"/>
      <c r="N2" s="47"/>
    </row>
    <row r="3" s="32" customFormat="1" ht="24" customHeight="1" spans="1:14">
      <c r="A3" s="48" t="s">
        <v>1</v>
      </c>
      <c r="B3" s="49"/>
      <c r="C3" s="49"/>
      <c r="D3" s="50"/>
      <c r="E3" s="49"/>
      <c r="F3" s="49"/>
      <c r="G3" s="49"/>
      <c r="H3" s="49"/>
      <c r="I3" s="49"/>
      <c r="J3" s="62"/>
      <c r="K3" s="62"/>
      <c r="L3" s="62"/>
      <c r="M3" s="62"/>
      <c r="N3" s="63" t="s">
        <v>434</v>
      </c>
    </row>
    <row r="4" ht="19.5" customHeight="1" spans="1:14">
      <c r="A4" s="51" t="s">
        <v>1362</v>
      </c>
      <c r="B4" s="52" t="s">
        <v>446</v>
      </c>
      <c r="C4" s="53"/>
      <c r="D4" s="53"/>
      <c r="E4" s="52" t="s">
        <v>1363</v>
      </c>
      <c r="F4" s="53"/>
      <c r="G4" s="53"/>
      <c r="H4" s="53"/>
      <c r="I4" s="53"/>
      <c r="J4" s="53"/>
      <c r="K4" s="53"/>
      <c r="L4" s="53"/>
      <c r="M4" s="53"/>
      <c r="N4" s="53"/>
    </row>
    <row r="5" ht="40.5" customHeight="1" spans="1:14">
      <c r="A5" s="54"/>
      <c r="B5" s="55" t="s">
        <v>58</v>
      </c>
      <c r="C5" s="11" t="s">
        <v>61</v>
      </c>
      <c r="D5" s="12" t="s">
        <v>1364</v>
      </c>
      <c r="E5" s="37" t="s">
        <v>1365</v>
      </c>
      <c r="F5" s="37" t="s">
        <v>1366</v>
      </c>
      <c r="G5" s="37" t="s">
        <v>1367</v>
      </c>
      <c r="H5" s="37" t="s">
        <v>1368</v>
      </c>
      <c r="I5" s="37" t="s">
        <v>1369</v>
      </c>
      <c r="J5" s="37" t="s">
        <v>1370</v>
      </c>
      <c r="K5" s="37" t="s">
        <v>1371</v>
      </c>
      <c r="L5" s="37" t="s">
        <v>1372</v>
      </c>
      <c r="M5" s="37" t="s">
        <v>1373</v>
      </c>
      <c r="N5" s="37" t="s">
        <v>1374</v>
      </c>
    </row>
    <row r="6" ht="19.5" customHeight="1" spans="1:14">
      <c r="A6" s="56">
        <v>1</v>
      </c>
      <c r="B6" s="56">
        <v>2</v>
      </c>
      <c r="C6" s="56">
        <v>3</v>
      </c>
      <c r="D6" s="57">
        <v>4</v>
      </c>
      <c r="E6" s="56">
        <v>5</v>
      </c>
      <c r="F6" s="56">
        <v>6</v>
      </c>
      <c r="G6" s="56">
        <v>7</v>
      </c>
      <c r="H6" s="57">
        <v>8</v>
      </c>
      <c r="I6" s="56">
        <v>9</v>
      </c>
      <c r="J6" s="56">
        <v>10</v>
      </c>
      <c r="K6" s="56">
        <v>11</v>
      </c>
      <c r="L6" s="57">
        <v>12</v>
      </c>
      <c r="M6" s="56">
        <v>13</v>
      </c>
      <c r="N6" s="56">
        <v>14</v>
      </c>
    </row>
    <row r="7" ht="18.75" customHeight="1" spans="1:14">
      <c r="A7" s="38" t="s">
        <v>72</v>
      </c>
      <c r="B7" s="58">
        <v>30</v>
      </c>
      <c r="C7" s="58">
        <v>30</v>
      </c>
      <c r="D7" s="59"/>
      <c r="E7" s="58"/>
      <c r="F7" s="58"/>
      <c r="G7" s="58"/>
      <c r="H7" s="59"/>
      <c r="I7" s="58"/>
      <c r="J7" s="58"/>
      <c r="K7" s="58"/>
      <c r="L7" s="59"/>
      <c r="M7" s="58">
        <v>30</v>
      </c>
      <c r="N7" s="58"/>
    </row>
    <row r="8" ht="18.75" customHeight="1" spans="1:14">
      <c r="A8" s="38" t="s">
        <v>74</v>
      </c>
      <c r="B8" s="58">
        <v>30</v>
      </c>
      <c r="C8" s="58">
        <v>30</v>
      </c>
      <c r="D8" s="59"/>
      <c r="E8" s="58"/>
      <c r="F8" s="58"/>
      <c r="G8" s="58"/>
      <c r="H8" s="59"/>
      <c r="I8" s="58"/>
      <c r="J8" s="58"/>
      <c r="K8" s="58"/>
      <c r="L8" s="59"/>
      <c r="M8" s="58">
        <v>30</v>
      </c>
      <c r="N8" s="58"/>
    </row>
    <row r="9" ht="50.25" customHeight="1" spans="1:14">
      <c r="A9" s="38" t="s">
        <v>1375</v>
      </c>
      <c r="B9" s="60">
        <v>30</v>
      </c>
      <c r="C9" s="60">
        <v>30</v>
      </c>
      <c r="D9" s="61"/>
      <c r="E9" s="58"/>
      <c r="F9" s="58"/>
      <c r="G9" s="58"/>
      <c r="H9" s="59"/>
      <c r="I9" s="58"/>
      <c r="J9" s="58"/>
      <c r="K9" s="58"/>
      <c r="L9" s="59"/>
      <c r="M9" s="58">
        <v>30</v>
      </c>
      <c r="N9" s="58"/>
    </row>
  </sheetData>
  <mergeCells count="5">
    <mergeCell ref="A2:N2"/>
    <mergeCell ref="A3:I3"/>
    <mergeCell ref="B4:D4"/>
    <mergeCell ref="E4:N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3"/>
  <sheetViews>
    <sheetView workbookViewId="0">
      <selection activeCell="E31" sqref="E31"/>
    </sheetView>
  </sheetViews>
  <sheetFormatPr defaultColWidth="9.13333333333333" defaultRowHeight="12" customHeight="1"/>
  <cols>
    <col min="1" max="1" width="34.2857142857143" style="2" customWidth="1"/>
    <col min="2" max="2" width="29" style="2" customWidth="1"/>
    <col min="3" max="5" width="23.5714285714286" style="2" customWidth="1"/>
    <col min="6" max="6" width="11.2857142857143" style="3" customWidth="1"/>
    <col min="7" max="7" width="25.1333333333333" style="2" customWidth="1"/>
    <col min="8" max="8" width="15.5714285714286" style="3" customWidth="1"/>
    <col min="9" max="9" width="13.4285714285714" style="3" customWidth="1"/>
    <col min="10" max="10" width="18.8571428571429" style="2" customWidth="1"/>
    <col min="11" max="11" width="9.13333333333333" style="33" customWidth="1"/>
    <col min="12" max="16384" width="9.13333333333333" style="33"/>
  </cols>
  <sheetData>
    <row r="1" customHeight="1" spans="10:10">
      <c r="J1" s="43"/>
    </row>
    <row r="2" ht="36" customHeight="1" spans="1:10">
      <c r="A2" s="34" t="s">
        <v>1376</v>
      </c>
      <c r="B2" s="34"/>
      <c r="C2" s="34"/>
      <c r="D2" s="34"/>
      <c r="E2" s="34"/>
      <c r="F2" s="35"/>
      <c r="G2" s="34"/>
      <c r="H2" s="35"/>
      <c r="I2" s="35"/>
      <c r="J2" s="34"/>
    </row>
    <row r="3" s="32" customFormat="1" ht="24" customHeight="1" spans="1:10">
      <c r="A3" s="36" t="s">
        <v>1</v>
      </c>
      <c r="B3" s="29"/>
      <c r="C3" s="29"/>
      <c r="D3" s="29"/>
      <c r="E3" s="29"/>
      <c r="G3" s="29"/>
      <c r="J3" s="29"/>
    </row>
    <row r="4" ht="44.25" customHeight="1" spans="1:10">
      <c r="A4" s="9" t="s">
        <v>752</v>
      </c>
      <c r="B4" s="9" t="s">
        <v>753</v>
      </c>
      <c r="C4" s="9" t="s">
        <v>754</v>
      </c>
      <c r="D4" s="9" t="s">
        <v>755</v>
      </c>
      <c r="E4" s="9" t="s">
        <v>756</v>
      </c>
      <c r="F4" s="37" t="s">
        <v>757</v>
      </c>
      <c r="G4" s="9" t="s">
        <v>758</v>
      </c>
      <c r="H4" s="37" t="s">
        <v>759</v>
      </c>
      <c r="I4" s="37" t="s">
        <v>760</v>
      </c>
      <c r="J4" s="9" t="s">
        <v>761</v>
      </c>
    </row>
    <row r="5" ht="14.25" customHeight="1" spans="1:10">
      <c r="A5" s="9">
        <v>1</v>
      </c>
      <c r="B5" s="9">
        <v>2</v>
      </c>
      <c r="C5" s="9">
        <v>3</v>
      </c>
      <c r="D5" s="9">
        <v>4</v>
      </c>
      <c r="E5" s="9">
        <v>5</v>
      </c>
      <c r="F5" s="37">
        <v>6</v>
      </c>
      <c r="G5" s="9">
        <v>7</v>
      </c>
      <c r="H5" s="37">
        <v>8</v>
      </c>
      <c r="I5" s="37">
        <v>9</v>
      </c>
      <c r="J5" s="9">
        <v>10</v>
      </c>
    </row>
    <row r="6" customHeight="1" spans="1:10">
      <c r="A6" s="38" t="s">
        <v>72</v>
      </c>
      <c r="B6" s="38"/>
      <c r="C6" s="38"/>
      <c r="D6" s="38"/>
      <c r="E6" s="38"/>
      <c r="F6" s="39"/>
      <c r="G6" s="38"/>
      <c r="H6" s="39"/>
      <c r="I6" s="39"/>
      <c r="J6" s="38"/>
    </row>
    <row r="7" customHeight="1" spans="1:10">
      <c r="A7" s="38" t="s">
        <v>74</v>
      </c>
      <c r="B7" s="38" t="s">
        <v>762</v>
      </c>
      <c r="C7" s="38" t="s">
        <v>762</v>
      </c>
      <c r="D7" s="38" t="s">
        <v>762</v>
      </c>
      <c r="E7" s="38" t="s">
        <v>762</v>
      </c>
      <c r="F7" s="39" t="s">
        <v>762</v>
      </c>
      <c r="G7" s="38" t="s">
        <v>762</v>
      </c>
      <c r="H7" s="39" t="s">
        <v>762</v>
      </c>
      <c r="I7" s="39" t="s">
        <v>762</v>
      </c>
      <c r="J7" s="38" t="s">
        <v>762</v>
      </c>
    </row>
    <row r="8" customHeight="1" spans="1:10">
      <c r="A8" s="40" t="s">
        <v>1375</v>
      </c>
      <c r="B8" s="40" t="s">
        <v>1377</v>
      </c>
      <c r="C8" s="38" t="s">
        <v>782</v>
      </c>
      <c r="D8" s="38" t="s">
        <v>783</v>
      </c>
      <c r="E8" s="38" t="s">
        <v>1378</v>
      </c>
      <c r="F8" s="39" t="s">
        <v>768</v>
      </c>
      <c r="G8" s="38" t="s">
        <v>769</v>
      </c>
      <c r="H8" s="39" t="s">
        <v>770</v>
      </c>
      <c r="I8" s="39" t="s">
        <v>771</v>
      </c>
      <c r="J8" s="38" t="s">
        <v>1379</v>
      </c>
    </row>
    <row r="9" customHeight="1" spans="1:10">
      <c r="A9" s="41"/>
      <c r="B9" s="41"/>
      <c r="C9" s="38" t="s">
        <v>765</v>
      </c>
      <c r="D9" s="38" t="s">
        <v>776</v>
      </c>
      <c r="E9" s="38" t="s">
        <v>1380</v>
      </c>
      <c r="F9" s="39" t="s">
        <v>768</v>
      </c>
      <c r="G9" s="38" t="s">
        <v>1381</v>
      </c>
      <c r="H9" s="39" t="s">
        <v>869</v>
      </c>
      <c r="I9" s="39" t="s">
        <v>771</v>
      </c>
      <c r="J9" s="38" t="s">
        <v>1103</v>
      </c>
    </row>
    <row r="10" customHeight="1" spans="1:10">
      <c r="A10" s="41"/>
      <c r="B10" s="41"/>
      <c r="C10" s="38" t="s">
        <v>794</v>
      </c>
      <c r="D10" s="38" t="s">
        <v>805</v>
      </c>
      <c r="E10" s="38" t="s">
        <v>1382</v>
      </c>
      <c r="F10" s="39" t="s">
        <v>778</v>
      </c>
      <c r="G10" s="38" t="s">
        <v>246</v>
      </c>
      <c r="H10" s="39" t="s">
        <v>770</v>
      </c>
      <c r="I10" s="39" t="s">
        <v>771</v>
      </c>
      <c r="J10" s="38" t="s">
        <v>1103</v>
      </c>
    </row>
    <row r="11" customHeight="1" spans="1:10">
      <c r="A11" s="41"/>
      <c r="B11" s="41"/>
      <c r="C11" s="38" t="s">
        <v>765</v>
      </c>
      <c r="D11" s="38" t="s">
        <v>776</v>
      </c>
      <c r="E11" s="38" t="s">
        <v>1383</v>
      </c>
      <c r="F11" s="39" t="s">
        <v>768</v>
      </c>
      <c r="G11" s="38" t="s">
        <v>1384</v>
      </c>
      <c r="H11" s="39" t="s">
        <v>869</v>
      </c>
      <c r="I11" s="39" t="s">
        <v>771</v>
      </c>
      <c r="J11" s="38" t="s">
        <v>1103</v>
      </c>
    </row>
    <row r="12" customHeight="1" spans="1:10">
      <c r="A12" s="41"/>
      <c r="B12" s="41"/>
      <c r="C12" s="38" t="s">
        <v>765</v>
      </c>
      <c r="D12" s="38" t="s">
        <v>776</v>
      </c>
      <c r="E12" s="38" t="s">
        <v>1385</v>
      </c>
      <c r="F12" s="39" t="s">
        <v>768</v>
      </c>
      <c r="G12" s="38" t="s">
        <v>1386</v>
      </c>
      <c r="H12" s="39" t="s">
        <v>869</v>
      </c>
      <c r="I12" s="39" t="s">
        <v>771</v>
      </c>
      <c r="J12" s="38" t="s">
        <v>1103</v>
      </c>
    </row>
    <row r="13" customHeight="1" spans="1:10">
      <c r="A13" s="42"/>
      <c r="B13" s="42"/>
      <c r="C13" s="38" t="s">
        <v>794</v>
      </c>
      <c r="D13" s="38" t="s">
        <v>805</v>
      </c>
      <c r="E13" s="38" t="s">
        <v>1387</v>
      </c>
      <c r="F13" s="39" t="s">
        <v>778</v>
      </c>
      <c r="G13" s="38" t="s">
        <v>243</v>
      </c>
      <c r="H13" s="39" t="s">
        <v>770</v>
      </c>
      <c r="I13" s="39" t="s">
        <v>771</v>
      </c>
      <c r="J13" s="38" t="s">
        <v>1103</v>
      </c>
    </row>
  </sheetData>
  <mergeCells count="4">
    <mergeCell ref="A2:J2"/>
    <mergeCell ref="A3:H3"/>
    <mergeCell ref="A8:A13"/>
    <mergeCell ref="B8:B13"/>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31"/>
  <sheetViews>
    <sheetView workbookViewId="0">
      <selection activeCell="A3" sqref="A3:C3"/>
    </sheetView>
  </sheetViews>
  <sheetFormatPr defaultColWidth="9.13333333333333" defaultRowHeight="12" customHeight="1"/>
  <cols>
    <col min="1" max="1" width="29" style="2" customWidth="1"/>
    <col min="2" max="2" width="24.7047619047619" style="2" customWidth="1"/>
    <col min="3" max="3" width="24.8571428571429" style="2" customWidth="1"/>
    <col min="4" max="6" width="23.5714285714286" style="2" customWidth="1"/>
    <col min="7" max="7" width="25.1333333333333" style="2" customWidth="1"/>
    <col min="8" max="8" width="18.8571428571429" style="2" customWidth="1"/>
    <col min="9" max="9" width="9.13333333333333" style="3" customWidth="1"/>
    <col min="10" max="16384" width="9.13333333333333" style="3"/>
  </cols>
  <sheetData>
    <row r="1" customHeight="1" spans="8:8">
      <c r="H1" s="4"/>
    </row>
    <row r="2" ht="28.5" customHeight="1" spans="1:8">
      <c r="A2" s="5" t="s">
        <v>1388</v>
      </c>
      <c r="B2" s="6"/>
      <c r="C2" s="6"/>
      <c r="D2" s="6"/>
      <c r="E2" s="6"/>
      <c r="F2" s="6"/>
      <c r="G2" s="6"/>
      <c r="H2" s="6"/>
    </row>
    <row r="3" ht="13.5" customHeight="1" spans="1:3">
      <c r="A3" s="7" t="s">
        <v>1</v>
      </c>
      <c r="B3" s="7"/>
      <c r="C3" s="8"/>
    </row>
    <row r="4" ht="40.5" customHeight="1" spans="1:9">
      <c r="A4" s="9" t="s">
        <v>441</v>
      </c>
      <c r="B4" s="9" t="s">
        <v>1389</v>
      </c>
      <c r="C4" s="9" t="s">
        <v>1390</v>
      </c>
      <c r="D4" s="9" t="s">
        <v>1391</v>
      </c>
      <c r="E4" s="9" t="s">
        <v>1392</v>
      </c>
      <c r="F4" s="9" t="s">
        <v>1304</v>
      </c>
      <c r="G4" s="9" t="s">
        <v>1393</v>
      </c>
      <c r="H4" s="10" t="s">
        <v>1394</v>
      </c>
      <c r="I4" s="17" t="s">
        <v>1395</v>
      </c>
    </row>
    <row r="5" ht="21" customHeight="1" spans="1:9">
      <c r="A5" s="11">
        <v>1</v>
      </c>
      <c r="B5" s="11">
        <v>2</v>
      </c>
      <c r="C5" s="11">
        <v>3</v>
      </c>
      <c r="D5" s="11">
        <v>4</v>
      </c>
      <c r="E5" s="11">
        <v>5</v>
      </c>
      <c r="F5" s="11">
        <v>6</v>
      </c>
      <c r="G5" s="11">
        <v>7</v>
      </c>
      <c r="H5" s="12">
        <v>8</v>
      </c>
      <c r="I5" s="13">
        <v>9</v>
      </c>
    </row>
    <row r="6" ht="21" customHeight="1" spans="1:9">
      <c r="A6" s="13" t="s">
        <v>74</v>
      </c>
      <c r="B6" s="13"/>
      <c r="C6" s="13"/>
      <c r="D6" s="13"/>
      <c r="E6" s="13"/>
      <c r="F6" s="13"/>
      <c r="G6" s="13"/>
      <c r="H6" s="14">
        <f>SUM(H7:H19)</f>
        <v>33.59</v>
      </c>
      <c r="I6" s="30" t="s">
        <v>651</v>
      </c>
    </row>
    <row r="7" ht="24.95" customHeight="1" spans="1:9">
      <c r="A7" s="15"/>
      <c r="B7" s="15" t="s">
        <v>1396</v>
      </c>
      <c r="C7" s="16" t="s">
        <v>1316</v>
      </c>
      <c r="D7" s="17" t="s">
        <v>1397</v>
      </c>
      <c r="E7" s="17" t="s">
        <v>1317</v>
      </c>
      <c r="F7" s="17">
        <v>10</v>
      </c>
      <c r="G7" s="18">
        <v>0.5</v>
      </c>
      <c r="H7" s="14">
        <v>5</v>
      </c>
      <c r="I7" s="30" t="s">
        <v>651</v>
      </c>
    </row>
    <row r="8" ht="24.95" customHeight="1" spans="1:9">
      <c r="A8" s="19"/>
      <c r="B8" s="19" t="s">
        <v>1398</v>
      </c>
      <c r="C8" s="16" t="s">
        <v>1320</v>
      </c>
      <c r="D8" s="20" t="s">
        <v>1399</v>
      </c>
      <c r="E8" s="20" t="s">
        <v>866</v>
      </c>
      <c r="F8" s="20">
        <v>10</v>
      </c>
      <c r="G8" s="20">
        <v>0.15</v>
      </c>
      <c r="H8" s="21">
        <v>1.5</v>
      </c>
      <c r="I8" s="30" t="s">
        <v>651</v>
      </c>
    </row>
    <row r="9" ht="24.95" customHeight="1" spans="1:9">
      <c r="A9" s="19"/>
      <c r="B9" s="15" t="s">
        <v>1396</v>
      </c>
      <c r="C9" s="16" t="s">
        <v>1324</v>
      </c>
      <c r="D9" s="20" t="s">
        <v>1400</v>
      </c>
      <c r="E9" s="17" t="s">
        <v>1317</v>
      </c>
      <c r="F9" s="17">
        <v>1</v>
      </c>
      <c r="G9" s="22">
        <v>2.9</v>
      </c>
      <c r="H9" s="23">
        <v>2.9</v>
      </c>
      <c r="I9" s="30" t="s">
        <v>651</v>
      </c>
    </row>
    <row r="10" ht="24.95" customHeight="1" spans="1:9">
      <c r="A10" s="19"/>
      <c r="B10" s="15" t="s">
        <v>1396</v>
      </c>
      <c r="C10" s="16" t="s">
        <v>1316</v>
      </c>
      <c r="D10" s="20" t="s">
        <v>1401</v>
      </c>
      <c r="E10" s="17" t="s">
        <v>1317</v>
      </c>
      <c r="F10" s="20">
        <v>3</v>
      </c>
      <c r="G10" s="20">
        <v>0.6</v>
      </c>
      <c r="H10" s="21">
        <v>1.8</v>
      </c>
      <c r="I10" s="30" t="s">
        <v>651</v>
      </c>
    </row>
    <row r="11" ht="24.95" customHeight="1" spans="1:9">
      <c r="A11" s="19"/>
      <c r="B11" s="15" t="s">
        <v>1396</v>
      </c>
      <c r="C11" s="16" t="s">
        <v>1327</v>
      </c>
      <c r="D11" s="20" t="s">
        <v>1402</v>
      </c>
      <c r="E11" s="17" t="s">
        <v>1317</v>
      </c>
      <c r="F11" s="20">
        <v>2</v>
      </c>
      <c r="G11" s="20">
        <v>0.8</v>
      </c>
      <c r="H11" s="21">
        <v>1.6</v>
      </c>
      <c r="I11" s="30" t="s">
        <v>651</v>
      </c>
    </row>
    <row r="12" ht="24.95" customHeight="1" spans="1:9">
      <c r="A12" s="19"/>
      <c r="B12" s="15" t="s">
        <v>1396</v>
      </c>
      <c r="C12" s="16" t="s">
        <v>1328</v>
      </c>
      <c r="D12" s="20" t="s">
        <v>1403</v>
      </c>
      <c r="E12" s="17" t="s">
        <v>1317</v>
      </c>
      <c r="F12" s="20">
        <v>1</v>
      </c>
      <c r="G12" s="20">
        <v>1.4</v>
      </c>
      <c r="H12" s="21">
        <v>1.4</v>
      </c>
      <c r="I12" s="30" t="s">
        <v>651</v>
      </c>
    </row>
    <row r="13" ht="24.95" customHeight="1" spans="1:9">
      <c r="A13" s="19"/>
      <c r="B13" s="19" t="s">
        <v>1398</v>
      </c>
      <c r="C13" s="16" t="s">
        <v>1321</v>
      </c>
      <c r="D13" s="20" t="s">
        <v>1404</v>
      </c>
      <c r="E13" s="20" t="s">
        <v>1330</v>
      </c>
      <c r="F13" s="20">
        <v>1</v>
      </c>
      <c r="G13" s="20">
        <v>1.89</v>
      </c>
      <c r="H13" s="21">
        <v>1.89</v>
      </c>
      <c r="I13" s="30" t="s">
        <v>651</v>
      </c>
    </row>
    <row r="14" ht="24.95" customHeight="1" spans="1:9">
      <c r="A14" s="19"/>
      <c r="B14" s="19" t="s">
        <v>1396</v>
      </c>
      <c r="C14" s="16" t="s">
        <v>1333</v>
      </c>
      <c r="D14" s="20" t="s">
        <v>1332</v>
      </c>
      <c r="E14" s="20" t="s">
        <v>1317</v>
      </c>
      <c r="F14" s="20">
        <v>2</v>
      </c>
      <c r="G14" s="20">
        <v>0.75</v>
      </c>
      <c r="H14" s="21">
        <v>1.5</v>
      </c>
      <c r="I14" s="30" t="s">
        <v>651</v>
      </c>
    </row>
    <row r="15" ht="24.95" customHeight="1" spans="1:9">
      <c r="A15" s="19"/>
      <c r="B15" s="19" t="s">
        <v>1396</v>
      </c>
      <c r="C15" s="16" t="s">
        <v>1337</v>
      </c>
      <c r="D15" s="20" t="s">
        <v>1405</v>
      </c>
      <c r="E15" s="20" t="s">
        <v>1317</v>
      </c>
      <c r="F15" s="20">
        <v>1</v>
      </c>
      <c r="G15" s="20">
        <v>1</v>
      </c>
      <c r="H15" s="21">
        <v>1</v>
      </c>
      <c r="I15" s="30" t="s">
        <v>651</v>
      </c>
    </row>
    <row r="16" ht="24.95" customHeight="1" spans="1:9">
      <c r="A16" s="19"/>
      <c r="B16" s="19" t="s">
        <v>1396</v>
      </c>
      <c r="C16" s="16" t="s">
        <v>1316</v>
      </c>
      <c r="D16" s="20" t="s">
        <v>1397</v>
      </c>
      <c r="E16" s="20" t="s">
        <v>1317</v>
      </c>
      <c r="F16" s="20">
        <v>12</v>
      </c>
      <c r="G16" s="20">
        <v>0.5</v>
      </c>
      <c r="H16" s="21">
        <v>6</v>
      </c>
      <c r="I16" s="30" t="s">
        <v>651</v>
      </c>
    </row>
    <row r="17" ht="24.95" customHeight="1" spans="1:9">
      <c r="A17" s="19"/>
      <c r="B17" s="19" t="s">
        <v>1406</v>
      </c>
      <c r="C17" s="16" t="s">
        <v>1340</v>
      </c>
      <c r="D17" s="20" t="s">
        <v>1407</v>
      </c>
      <c r="E17" s="20" t="s">
        <v>1317</v>
      </c>
      <c r="F17" s="20">
        <v>1</v>
      </c>
      <c r="G17" s="20">
        <v>1</v>
      </c>
      <c r="H17" s="21">
        <v>1</v>
      </c>
      <c r="I17" s="30" t="s">
        <v>651</v>
      </c>
    </row>
    <row r="18" ht="24.95" customHeight="1" spans="1:9">
      <c r="A18" s="19"/>
      <c r="B18" s="19" t="s">
        <v>1396</v>
      </c>
      <c r="C18" s="16" t="s">
        <v>1316</v>
      </c>
      <c r="D18" s="20" t="s">
        <v>1397</v>
      </c>
      <c r="E18" s="20" t="s">
        <v>1317</v>
      </c>
      <c r="F18" s="20">
        <v>10</v>
      </c>
      <c r="G18" s="20">
        <v>0.55</v>
      </c>
      <c r="H18" s="21">
        <v>5.5</v>
      </c>
      <c r="I18" s="30" t="s">
        <v>651</v>
      </c>
    </row>
    <row r="19" ht="24.95" customHeight="1" spans="1:9">
      <c r="A19" s="19"/>
      <c r="B19" s="19" t="s">
        <v>1396</v>
      </c>
      <c r="C19" s="16" t="s">
        <v>1343</v>
      </c>
      <c r="D19" s="20" t="s">
        <v>1408</v>
      </c>
      <c r="E19" s="20" t="s">
        <v>1317</v>
      </c>
      <c r="F19" s="20">
        <v>1</v>
      </c>
      <c r="G19" s="20">
        <v>2.5</v>
      </c>
      <c r="H19" s="21">
        <v>2.5</v>
      </c>
      <c r="I19" s="30" t="s">
        <v>651</v>
      </c>
    </row>
    <row r="20" ht="24.95" customHeight="1" spans="1:9">
      <c r="A20" s="19" t="s">
        <v>82</v>
      </c>
      <c r="B20" s="19"/>
      <c r="C20" s="19" t="s">
        <v>1409</v>
      </c>
      <c r="D20" s="20"/>
      <c r="E20" s="20"/>
      <c r="F20" s="20"/>
      <c r="G20" s="20"/>
      <c r="H20" s="21">
        <f>SUM(H21:H22)</f>
        <v>2</v>
      </c>
      <c r="I20" s="30" t="s">
        <v>651</v>
      </c>
    </row>
    <row r="21" ht="24.95" customHeight="1" spans="1:9">
      <c r="A21" s="19"/>
      <c r="B21" s="19" t="s">
        <v>1396</v>
      </c>
      <c r="C21" s="16" t="s">
        <v>1346</v>
      </c>
      <c r="D21" s="20" t="s">
        <v>1345</v>
      </c>
      <c r="E21" s="20" t="s">
        <v>866</v>
      </c>
      <c r="F21" s="20">
        <v>4</v>
      </c>
      <c r="G21" s="20">
        <v>0.8</v>
      </c>
      <c r="H21" s="21">
        <v>0.8</v>
      </c>
      <c r="I21" s="30" t="s">
        <v>651</v>
      </c>
    </row>
    <row r="22" ht="24.95" customHeight="1" spans="1:9">
      <c r="A22" s="19"/>
      <c r="B22" s="19" t="s">
        <v>1396</v>
      </c>
      <c r="C22" s="16" t="s">
        <v>1316</v>
      </c>
      <c r="D22" s="20" t="s">
        <v>1397</v>
      </c>
      <c r="E22" s="20" t="s">
        <v>1317</v>
      </c>
      <c r="F22" s="20">
        <v>1</v>
      </c>
      <c r="G22" s="22">
        <v>1.2</v>
      </c>
      <c r="H22" s="21">
        <v>1.2</v>
      </c>
      <c r="I22" s="30" t="s">
        <v>651</v>
      </c>
    </row>
    <row r="23" ht="24.95" customHeight="1" spans="1:9">
      <c r="A23" s="19" t="s">
        <v>84</v>
      </c>
      <c r="B23" s="19"/>
      <c r="C23" s="19"/>
      <c r="D23" s="20"/>
      <c r="E23" s="20"/>
      <c r="F23" s="20"/>
      <c r="G23" s="20"/>
      <c r="H23" s="21">
        <f>SUM(H24:H26)</f>
        <v>8</v>
      </c>
      <c r="I23" s="30" t="s">
        <v>651</v>
      </c>
    </row>
    <row r="24" ht="24.95" customHeight="1" spans="1:9">
      <c r="A24" s="19"/>
      <c r="B24" s="19" t="s">
        <v>1398</v>
      </c>
      <c r="C24" s="16" t="s">
        <v>1318</v>
      </c>
      <c r="D24" s="20" t="s">
        <v>1347</v>
      </c>
      <c r="E24" s="20" t="s">
        <v>866</v>
      </c>
      <c r="F24" s="20">
        <v>14</v>
      </c>
      <c r="G24" s="20">
        <v>0.22</v>
      </c>
      <c r="H24" s="21">
        <v>3.08</v>
      </c>
      <c r="I24" s="30" t="s">
        <v>651</v>
      </c>
    </row>
    <row r="25" ht="24.95" customHeight="1" spans="1:9">
      <c r="A25" s="19"/>
      <c r="B25" s="19" t="s">
        <v>1396</v>
      </c>
      <c r="C25" s="16" t="s">
        <v>1349</v>
      </c>
      <c r="D25" s="20" t="s">
        <v>1348</v>
      </c>
      <c r="E25" s="20" t="s">
        <v>1317</v>
      </c>
      <c r="F25" s="20">
        <v>1</v>
      </c>
      <c r="G25" s="20">
        <v>0.72</v>
      </c>
      <c r="H25" s="21">
        <v>0.72</v>
      </c>
      <c r="I25" s="30" t="s">
        <v>651</v>
      </c>
    </row>
    <row r="26" ht="24.95" customHeight="1" spans="1:9">
      <c r="A26" s="19"/>
      <c r="B26" s="19"/>
      <c r="C26" s="16" t="s">
        <v>1320</v>
      </c>
      <c r="D26" s="17" t="s">
        <v>1345</v>
      </c>
      <c r="E26" s="17" t="s">
        <v>1350</v>
      </c>
      <c r="F26" s="17" t="s">
        <v>240</v>
      </c>
      <c r="G26" s="20">
        <v>0.3</v>
      </c>
      <c r="H26" s="21">
        <v>4.2</v>
      </c>
      <c r="I26" s="30" t="s">
        <v>651</v>
      </c>
    </row>
    <row r="27" ht="24.95" customHeight="1" spans="1:9">
      <c r="A27" s="19" t="s">
        <v>86</v>
      </c>
      <c r="B27" s="19"/>
      <c r="C27" s="19"/>
      <c r="D27" s="20"/>
      <c r="E27" s="20"/>
      <c r="F27" s="20"/>
      <c r="G27" s="20"/>
      <c r="H27" s="21">
        <f>SUM(H28:H29)</f>
        <v>11</v>
      </c>
      <c r="I27" s="30" t="s">
        <v>651</v>
      </c>
    </row>
    <row r="28" ht="24.95" customHeight="1" spans="1:9">
      <c r="A28" s="19"/>
      <c r="B28" s="19" t="s">
        <v>1396</v>
      </c>
      <c r="C28" s="16" t="s">
        <v>1333</v>
      </c>
      <c r="D28" s="20" t="s">
        <v>1351</v>
      </c>
      <c r="E28" s="17" t="s">
        <v>1317</v>
      </c>
      <c r="F28" s="17" t="s">
        <v>236</v>
      </c>
      <c r="G28" s="20">
        <v>0.5</v>
      </c>
      <c r="H28" s="23">
        <v>5</v>
      </c>
      <c r="I28" s="30" t="s">
        <v>651</v>
      </c>
    </row>
    <row r="29" ht="24.95" customHeight="1" spans="1:9">
      <c r="A29" s="19"/>
      <c r="B29" s="19" t="s">
        <v>1396</v>
      </c>
      <c r="C29" s="16" t="s">
        <v>1316</v>
      </c>
      <c r="D29" s="17" t="s">
        <v>1325</v>
      </c>
      <c r="E29" s="17" t="s">
        <v>1317</v>
      </c>
      <c r="F29" s="17" t="s">
        <v>236</v>
      </c>
      <c r="G29" s="20">
        <v>0.6</v>
      </c>
      <c r="H29" s="23">
        <v>6</v>
      </c>
      <c r="I29" s="30" t="s">
        <v>651</v>
      </c>
    </row>
    <row r="30" s="1" customFormat="1" ht="24" customHeight="1" spans="1:9">
      <c r="A30" s="24" t="s">
        <v>58</v>
      </c>
      <c r="B30" s="25"/>
      <c r="C30" s="25"/>
      <c r="D30" s="26"/>
      <c r="E30" s="27"/>
      <c r="F30" s="27"/>
      <c r="G30" s="27"/>
      <c r="H30" s="28">
        <f>H6+H20+H23+H27</f>
        <v>54.59</v>
      </c>
      <c r="I30" s="31"/>
    </row>
    <row r="31" ht="23.1" customHeight="1" spans="1:1">
      <c r="A31" s="29" t="s">
        <v>1410</v>
      </c>
    </row>
  </sheetData>
  <mergeCells count="3">
    <mergeCell ref="A2:H2"/>
    <mergeCell ref="A3:C3"/>
    <mergeCell ref="A30:D30"/>
  </mergeCells>
  <pageMargins left="0.363888888888889"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6"/>
  <sheetViews>
    <sheetView workbookViewId="0">
      <selection activeCell="A16" sqref="$A16:$XFD16"/>
    </sheetView>
  </sheetViews>
  <sheetFormatPr defaultColWidth="9.13333333333333" defaultRowHeight="14.25" customHeight="1"/>
  <cols>
    <col min="1" max="1" width="21.1333333333333" style="44" customWidth="1"/>
    <col min="2" max="2" width="35.2857142857143" style="44" customWidth="1"/>
    <col min="3" max="3" width="16.2857142857143" style="44" customWidth="1"/>
    <col min="4" max="4" width="15.2857142857143" style="44" customWidth="1"/>
    <col min="5" max="5" width="14.8571428571429" style="44" customWidth="1"/>
    <col min="6" max="13" width="12.5714285714286" style="44" customWidth="1"/>
    <col min="14" max="14" width="8" style="3" customWidth="1"/>
    <col min="15" max="15" width="9.57142857142857" style="3" customWidth="1"/>
    <col min="16" max="16" width="9.7047619047619" style="3" customWidth="1"/>
    <col min="17" max="17" width="10.5714285714286" style="3" customWidth="1"/>
    <col min="18" max="19" width="10.1333333333333" style="44" customWidth="1"/>
    <col min="20" max="20" width="9.13333333333333" style="33" customWidth="1"/>
    <col min="21" max="16384" width="9.13333333333333" style="33"/>
  </cols>
  <sheetData>
    <row r="1" ht="12" customHeight="1" spans="14:19">
      <c r="N1" s="307"/>
      <c r="O1" s="307"/>
      <c r="P1" s="307"/>
      <c r="Q1" s="307"/>
      <c r="R1" s="311"/>
      <c r="S1" s="311" t="s">
        <v>53</v>
      </c>
    </row>
    <row r="2" ht="36" customHeight="1" spans="1:19">
      <c r="A2" s="296" t="s">
        <v>54</v>
      </c>
      <c r="B2" s="297"/>
      <c r="C2" s="297"/>
      <c r="D2" s="297"/>
      <c r="E2" s="297"/>
      <c r="F2" s="297"/>
      <c r="G2" s="297"/>
      <c r="H2" s="297"/>
      <c r="I2" s="297"/>
      <c r="J2" s="297"/>
      <c r="K2" s="297"/>
      <c r="L2" s="297"/>
      <c r="M2" s="297"/>
      <c r="N2" s="296"/>
      <c r="O2" s="296"/>
      <c r="P2" s="296"/>
      <c r="Q2" s="296"/>
      <c r="R2" s="297"/>
      <c r="S2" s="296"/>
    </row>
    <row r="3" s="32" customFormat="1" ht="24" customHeight="1" spans="1:19">
      <c r="A3" s="7" t="s">
        <v>1</v>
      </c>
      <c r="B3" s="62"/>
      <c r="C3" s="62"/>
      <c r="D3" s="62"/>
      <c r="E3" s="62"/>
      <c r="F3" s="62"/>
      <c r="G3" s="62"/>
      <c r="H3" s="62"/>
      <c r="I3" s="62"/>
      <c r="J3" s="62"/>
      <c r="K3" s="62"/>
      <c r="L3" s="62"/>
      <c r="M3" s="62"/>
      <c r="N3" s="120"/>
      <c r="O3" s="120"/>
      <c r="P3" s="120"/>
      <c r="Q3" s="120"/>
      <c r="R3" s="63" t="s">
        <v>55</v>
      </c>
      <c r="S3" s="63" t="s">
        <v>55</v>
      </c>
    </row>
    <row r="4" ht="18.75" customHeight="1" spans="1:19">
      <c r="A4" s="298" t="s">
        <v>56</v>
      </c>
      <c r="B4" s="299" t="s">
        <v>57</v>
      </c>
      <c r="C4" s="299" t="s">
        <v>58</v>
      </c>
      <c r="D4" s="300" t="s">
        <v>59</v>
      </c>
      <c r="E4" s="301"/>
      <c r="F4" s="301"/>
      <c r="G4" s="301"/>
      <c r="H4" s="301"/>
      <c r="I4" s="301"/>
      <c r="J4" s="301"/>
      <c r="K4" s="301"/>
      <c r="L4" s="301"/>
      <c r="M4" s="308"/>
      <c r="N4" s="300" t="s">
        <v>49</v>
      </c>
      <c r="O4" s="300"/>
      <c r="P4" s="300"/>
      <c r="Q4" s="300"/>
      <c r="R4" s="301"/>
      <c r="S4" s="312"/>
    </row>
    <row r="5" ht="33.75" customHeight="1" spans="1:19">
      <c r="A5" s="302"/>
      <c r="B5" s="303"/>
      <c r="C5" s="303"/>
      <c r="D5" s="303" t="s">
        <v>60</v>
      </c>
      <c r="E5" s="303" t="s">
        <v>61</v>
      </c>
      <c r="F5" s="303" t="s">
        <v>62</v>
      </c>
      <c r="G5" s="303" t="s">
        <v>63</v>
      </c>
      <c r="H5" s="303" t="s">
        <v>64</v>
      </c>
      <c r="I5" s="303" t="s">
        <v>65</v>
      </c>
      <c r="J5" s="303" t="s">
        <v>66</v>
      </c>
      <c r="K5" s="303" t="s">
        <v>67</v>
      </c>
      <c r="L5" s="303" t="s">
        <v>68</v>
      </c>
      <c r="M5" s="303" t="s">
        <v>69</v>
      </c>
      <c r="N5" s="309" t="s">
        <v>60</v>
      </c>
      <c r="O5" s="309" t="s">
        <v>61</v>
      </c>
      <c r="P5" s="309" t="s">
        <v>62</v>
      </c>
      <c r="Q5" s="309" t="s">
        <v>63</v>
      </c>
      <c r="R5" s="303" t="s">
        <v>64</v>
      </c>
      <c r="S5" s="309" t="s">
        <v>70</v>
      </c>
    </row>
    <row r="6" ht="16.5" customHeight="1" spans="1:19">
      <c r="A6" s="304">
        <v>1</v>
      </c>
      <c r="B6" s="305">
        <v>2</v>
      </c>
      <c r="C6" s="305">
        <v>3</v>
      </c>
      <c r="D6" s="305">
        <v>4</v>
      </c>
      <c r="E6" s="304">
        <v>5</v>
      </c>
      <c r="F6" s="305">
        <v>6</v>
      </c>
      <c r="G6" s="305">
        <v>7</v>
      </c>
      <c r="H6" s="304">
        <v>8</v>
      </c>
      <c r="I6" s="305">
        <v>9</v>
      </c>
      <c r="J6" s="305">
        <v>10</v>
      </c>
      <c r="K6" s="304">
        <v>11</v>
      </c>
      <c r="L6" s="305">
        <v>12</v>
      </c>
      <c r="M6" s="305">
        <v>13</v>
      </c>
      <c r="N6" s="310">
        <v>14</v>
      </c>
      <c r="O6" s="310">
        <v>15</v>
      </c>
      <c r="P6" s="310">
        <v>16</v>
      </c>
      <c r="Q6" s="310">
        <v>17</v>
      </c>
      <c r="R6" s="305">
        <v>18</v>
      </c>
      <c r="S6" s="310">
        <v>19</v>
      </c>
    </row>
    <row r="7" ht="16.5" customHeight="1" spans="1:19">
      <c r="A7" s="191" t="s">
        <v>71</v>
      </c>
      <c r="B7" s="191" t="s">
        <v>72</v>
      </c>
      <c r="C7" s="192">
        <v>10927.910698</v>
      </c>
      <c r="D7" s="192">
        <v>10927.910698</v>
      </c>
      <c r="E7" s="149">
        <v>10927.910698</v>
      </c>
      <c r="F7" s="149"/>
      <c r="G7" s="149"/>
      <c r="H7" s="149"/>
      <c r="I7" s="149"/>
      <c r="J7" s="149"/>
      <c r="K7" s="149"/>
      <c r="L7" s="149"/>
      <c r="M7" s="149"/>
      <c r="N7" s="80"/>
      <c r="O7" s="80"/>
      <c r="P7" s="80"/>
      <c r="Q7" s="80"/>
      <c r="R7" s="197"/>
      <c r="S7" s="80"/>
    </row>
    <row r="8" ht="16.5" customHeight="1" spans="1:19">
      <c r="A8" s="191" t="s">
        <v>73</v>
      </c>
      <c r="B8" s="191" t="s">
        <v>74</v>
      </c>
      <c r="C8" s="192">
        <v>7863.656369</v>
      </c>
      <c r="D8" s="192">
        <v>7863.656369</v>
      </c>
      <c r="E8" s="149">
        <v>7863.656369</v>
      </c>
      <c r="F8" s="149"/>
      <c r="G8" s="149"/>
      <c r="H8" s="149"/>
      <c r="I8" s="149"/>
      <c r="J8" s="149"/>
      <c r="K8" s="149"/>
      <c r="L8" s="149"/>
      <c r="M8" s="149"/>
      <c r="N8" s="152"/>
      <c r="O8" s="152"/>
      <c r="P8" s="152"/>
      <c r="Q8" s="152"/>
      <c r="R8" s="114"/>
      <c r="S8" s="114"/>
    </row>
    <row r="9" ht="16.5" customHeight="1" spans="1:19">
      <c r="A9" s="191" t="s">
        <v>75</v>
      </c>
      <c r="B9" s="191" t="s">
        <v>76</v>
      </c>
      <c r="C9" s="192">
        <v>1096.729408</v>
      </c>
      <c r="D9" s="192">
        <v>1096.729408</v>
      </c>
      <c r="E9" s="149">
        <v>1096.729408</v>
      </c>
      <c r="F9" s="149"/>
      <c r="G9" s="149"/>
      <c r="H9" s="149"/>
      <c r="I9" s="149"/>
      <c r="J9" s="149"/>
      <c r="K9" s="149"/>
      <c r="L9" s="149"/>
      <c r="M9" s="149"/>
      <c r="N9" s="152"/>
      <c r="O9" s="152"/>
      <c r="P9" s="152"/>
      <c r="Q9" s="152"/>
      <c r="R9" s="114"/>
      <c r="S9" s="114"/>
    </row>
    <row r="10" ht="16.5" customHeight="1" spans="1:19">
      <c r="A10" s="191" t="s">
        <v>77</v>
      </c>
      <c r="B10" s="191" t="s">
        <v>78</v>
      </c>
      <c r="C10" s="192">
        <v>377.739777</v>
      </c>
      <c r="D10" s="192">
        <v>377.739777</v>
      </c>
      <c r="E10" s="149">
        <v>377.739777</v>
      </c>
      <c r="F10" s="149"/>
      <c r="G10" s="149"/>
      <c r="H10" s="149"/>
      <c r="I10" s="149"/>
      <c r="J10" s="149"/>
      <c r="K10" s="149"/>
      <c r="L10" s="149"/>
      <c r="M10" s="149"/>
      <c r="N10" s="152"/>
      <c r="O10" s="152"/>
      <c r="P10" s="152"/>
      <c r="Q10" s="152"/>
      <c r="R10" s="114"/>
      <c r="S10" s="114"/>
    </row>
    <row r="11" ht="16.5" customHeight="1" spans="1:19">
      <c r="A11" s="191" t="s">
        <v>79</v>
      </c>
      <c r="B11" s="191" t="s">
        <v>80</v>
      </c>
      <c r="C11" s="192">
        <v>378.538968</v>
      </c>
      <c r="D11" s="192">
        <v>378.538968</v>
      </c>
      <c r="E11" s="149">
        <v>378.538968</v>
      </c>
      <c r="F11" s="149"/>
      <c r="G11" s="149"/>
      <c r="H11" s="149"/>
      <c r="I11" s="149"/>
      <c r="J11" s="149"/>
      <c r="K11" s="149"/>
      <c r="L11" s="149"/>
      <c r="M11" s="149"/>
      <c r="N11" s="152"/>
      <c r="O11" s="152"/>
      <c r="P11" s="152"/>
      <c r="Q11" s="152"/>
      <c r="R11" s="114"/>
      <c r="S11" s="114"/>
    </row>
    <row r="12" ht="16.5" customHeight="1" spans="1:19">
      <c r="A12" s="191" t="s">
        <v>81</v>
      </c>
      <c r="B12" s="191" t="s">
        <v>82</v>
      </c>
      <c r="C12" s="192">
        <v>240.272572</v>
      </c>
      <c r="D12" s="192">
        <v>240.272572</v>
      </c>
      <c r="E12" s="149">
        <v>240.272572</v>
      </c>
      <c r="F12" s="149"/>
      <c r="G12" s="149"/>
      <c r="H12" s="149"/>
      <c r="I12" s="149"/>
      <c r="J12" s="149"/>
      <c r="K12" s="149"/>
      <c r="L12" s="149"/>
      <c r="M12" s="149"/>
      <c r="N12" s="152"/>
      <c r="O12" s="152"/>
      <c r="P12" s="152"/>
      <c r="Q12" s="152"/>
      <c r="R12" s="114"/>
      <c r="S12" s="114"/>
    </row>
    <row r="13" ht="16.5" customHeight="1" spans="1:19">
      <c r="A13" s="191" t="s">
        <v>83</v>
      </c>
      <c r="B13" s="191" t="s">
        <v>84</v>
      </c>
      <c r="C13" s="192">
        <v>242.950406</v>
      </c>
      <c r="D13" s="192">
        <v>242.950406</v>
      </c>
      <c r="E13" s="149">
        <v>242.950406</v>
      </c>
      <c r="F13" s="149"/>
      <c r="G13" s="149"/>
      <c r="H13" s="149"/>
      <c r="I13" s="149"/>
      <c r="J13" s="149"/>
      <c r="K13" s="149"/>
      <c r="L13" s="149"/>
      <c r="M13" s="149"/>
      <c r="N13" s="152"/>
      <c r="O13" s="152"/>
      <c r="P13" s="152"/>
      <c r="Q13" s="152"/>
      <c r="R13" s="114"/>
      <c r="S13" s="114"/>
    </row>
    <row r="14" ht="16.5" customHeight="1" spans="1:19">
      <c r="A14" s="191" t="s">
        <v>85</v>
      </c>
      <c r="B14" s="191" t="s">
        <v>86</v>
      </c>
      <c r="C14" s="192">
        <v>671.284181</v>
      </c>
      <c r="D14" s="192">
        <v>671.284181</v>
      </c>
      <c r="E14" s="149">
        <v>671.284181</v>
      </c>
      <c r="F14" s="149"/>
      <c r="G14" s="149"/>
      <c r="H14" s="149"/>
      <c r="I14" s="149"/>
      <c r="J14" s="149"/>
      <c r="K14" s="149"/>
      <c r="L14" s="149"/>
      <c r="M14" s="149"/>
      <c r="N14" s="152"/>
      <c r="O14" s="152"/>
      <c r="P14" s="152"/>
      <c r="Q14" s="152"/>
      <c r="R14" s="114"/>
      <c r="S14" s="114"/>
    </row>
    <row r="15" ht="16.5" customHeight="1" spans="1:19">
      <c r="A15" s="191" t="s">
        <v>87</v>
      </c>
      <c r="B15" s="191" t="s">
        <v>88</v>
      </c>
      <c r="C15" s="192">
        <v>56.739017</v>
      </c>
      <c r="D15" s="192">
        <v>56.739017</v>
      </c>
      <c r="E15" s="149">
        <v>56.739017</v>
      </c>
      <c r="F15" s="149"/>
      <c r="G15" s="149"/>
      <c r="H15" s="149"/>
      <c r="I15" s="149"/>
      <c r="J15" s="149"/>
      <c r="K15" s="149"/>
      <c r="L15" s="149"/>
      <c r="M15" s="149"/>
      <c r="N15" s="152"/>
      <c r="O15" s="152"/>
      <c r="P15" s="152"/>
      <c r="Q15" s="152"/>
      <c r="R15" s="114"/>
      <c r="S15" s="114"/>
    </row>
    <row r="16" s="106" customFormat="1" ht="16.5" customHeight="1" spans="1:19">
      <c r="A16" s="289" t="s">
        <v>58</v>
      </c>
      <c r="B16" s="306"/>
      <c r="C16" s="290">
        <v>10927.910698</v>
      </c>
      <c r="D16" s="290">
        <v>10927.910698</v>
      </c>
      <c r="E16" s="210">
        <v>10927.910698</v>
      </c>
      <c r="F16" s="210"/>
      <c r="G16" s="210"/>
      <c r="H16" s="210"/>
      <c r="I16" s="210"/>
      <c r="J16" s="210"/>
      <c r="K16" s="210"/>
      <c r="L16" s="210"/>
      <c r="M16" s="210"/>
      <c r="N16" s="211"/>
      <c r="O16" s="211"/>
      <c r="P16" s="211"/>
      <c r="Q16" s="211"/>
      <c r="R16" s="211"/>
      <c r="S16" s="211"/>
    </row>
  </sheetData>
  <mergeCells count="9">
    <mergeCell ref="R1:S1"/>
    <mergeCell ref="A2:S2"/>
    <mergeCell ref="A3:D3"/>
    <mergeCell ref="R3:S3"/>
    <mergeCell ref="D4:M4"/>
    <mergeCell ref="N4:S4"/>
    <mergeCell ref="A4:A5"/>
    <mergeCell ref="B4:B5"/>
    <mergeCell ref="C4:C5"/>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39"/>
  <sheetViews>
    <sheetView topLeftCell="A33" workbookViewId="0">
      <selection activeCell="F39" sqref="E39:F39"/>
    </sheetView>
  </sheetViews>
  <sheetFormatPr defaultColWidth="9.13333333333333" defaultRowHeight="14.25" customHeight="1"/>
  <cols>
    <col min="1" max="1" width="14.2857142857143" style="44" customWidth="1"/>
    <col min="2" max="2" width="40.1333333333333" style="44" customWidth="1"/>
    <col min="3" max="7" width="18.8571428571429" style="44" customWidth="1"/>
    <col min="8" max="9" width="17.8571428571429" style="44" customWidth="1"/>
    <col min="10" max="16" width="18.8571428571429" style="44" customWidth="1"/>
    <col min="17" max="17" width="9.13333333333333" style="33" customWidth="1"/>
    <col min="18" max="16384" width="9.13333333333333" style="33"/>
  </cols>
  <sheetData>
    <row r="1" ht="15.75" customHeight="1" spans="16:16">
      <c r="P1" s="45"/>
    </row>
    <row r="2" ht="39" customHeight="1" spans="1:16">
      <c r="A2" s="66" t="s">
        <v>89</v>
      </c>
      <c r="B2" s="66"/>
      <c r="C2" s="66"/>
      <c r="D2" s="66"/>
      <c r="E2" s="66"/>
      <c r="F2" s="66"/>
      <c r="G2" s="66"/>
      <c r="H2" s="66"/>
      <c r="I2" s="66"/>
      <c r="J2" s="66"/>
      <c r="K2" s="66"/>
      <c r="L2" s="66"/>
      <c r="M2" s="66"/>
      <c r="N2" s="66"/>
      <c r="O2" s="66"/>
      <c r="P2" s="66"/>
    </row>
    <row r="3" s="62" customFormat="1" ht="24" customHeight="1" spans="1:16">
      <c r="A3" s="291" t="s">
        <v>1</v>
      </c>
      <c r="B3" s="48"/>
      <c r="C3" s="49"/>
      <c r="D3" s="49"/>
      <c r="E3" s="49"/>
      <c r="F3" s="49"/>
      <c r="G3" s="49"/>
      <c r="H3" s="49"/>
      <c r="I3" s="49"/>
      <c r="J3" s="49"/>
      <c r="K3" s="49"/>
      <c r="L3" s="49"/>
      <c r="M3" s="49"/>
      <c r="P3" s="124" t="s">
        <v>55</v>
      </c>
    </row>
    <row r="4" ht="18.95" customHeight="1" spans="1:16">
      <c r="A4" s="292" t="s">
        <v>90</v>
      </c>
      <c r="B4" s="292" t="s">
        <v>91</v>
      </c>
      <c r="C4" s="130" t="s">
        <v>58</v>
      </c>
      <c r="D4" s="158" t="s">
        <v>92</v>
      </c>
      <c r="E4" s="168"/>
      <c r="F4" s="158" t="s">
        <v>93</v>
      </c>
      <c r="G4" s="168"/>
      <c r="H4" s="158" t="s">
        <v>94</v>
      </c>
      <c r="I4" s="121"/>
      <c r="J4" s="168"/>
      <c r="K4" s="292" t="s">
        <v>95</v>
      </c>
      <c r="L4" s="186" t="s">
        <v>70</v>
      </c>
      <c r="M4" s="93"/>
      <c r="N4" s="93"/>
      <c r="O4" s="93"/>
      <c r="P4" s="102"/>
    </row>
    <row r="5" ht="30" customHeight="1" spans="1:16">
      <c r="A5" s="74"/>
      <c r="B5" s="74"/>
      <c r="C5" s="108"/>
      <c r="D5" s="156" t="s">
        <v>58</v>
      </c>
      <c r="E5" s="156" t="s">
        <v>96</v>
      </c>
      <c r="F5" s="156" t="s">
        <v>58</v>
      </c>
      <c r="G5" s="156" t="s">
        <v>96</v>
      </c>
      <c r="H5" s="156" t="s">
        <v>61</v>
      </c>
      <c r="I5" s="156" t="s">
        <v>62</v>
      </c>
      <c r="J5" s="156" t="s">
        <v>63</v>
      </c>
      <c r="K5" s="74"/>
      <c r="L5" s="295" t="s">
        <v>97</v>
      </c>
      <c r="M5" s="295" t="s">
        <v>98</v>
      </c>
      <c r="N5" s="295" t="s">
        <v>99</v>
      </c>
      <c r="O5" s="295" t="s">
        <v>100</v>
      </c>
      <c r="P5" s="295" t="s">
        <v>101</v>
      </c>
    </row>
    <row r="6" ht="16.5" customHeight="1" spans="1:16">
      <c r="A6" s="156">
        <v>1</v>
      </c>
      <c r="B6" s="156">
        <v>2</v>
      </c>
      <c r="C6" s="156">
        <v>3</v>
      </c>
      <c r="D6" s="156">
        <v>4</v>
      </c>
      <c r="E6" s="156">
        <v>5</v>
      </c>
      <c r="F6" s="156">
        <v>6</v>
      </c>
      <c r="G6" s="156">
        <v>7</v>
      </c>
      <c r="H6" s="156">
        <v>8</v>
      </c>
      <c r="I6" s="156">
        <v>9</v>
      </c>
      <c r="J6" s="156">
        <v>10</v>
      </c>
      <c r="K6" s="156">
        <v>11</v>
      </c>
      <c r="L6" s="156">
        <v>12</v>
      </c>
      <c r="M6" s="156">
        <v>13</v>
      </c>
      <c r="N6" s="156">
        <v>14</v>
      </c>
      <c r="O6" s="156">
        <v>15</v>
      </c>
      <c r="P6" s="156">
        <v>16</v>
      </c>
    </row>
    <row r="7" ht="20.25" customHeight="1" spans="1:16">
      <c r="A7" s="197" t="s">
        <v>102</v>
      </c>
      <c r="B7" s="197" t="s">
        <v>103</v>
      </c>
      <c r="C7" s="192">
        <v>1082.895621</v>
      </c>
      <c r="D7" s="192">
        <v>1082.895621</v>
      </c>
      <c r="E7" s="192">
        <v>1082.895621</v>
      </c>
      <c r="F7" s="192"/>
      <c r="G7" s="192"/>
      <c r="H7" s="192">
        <v>1082.895621</v>
      </c>
      <c r="I7" s="149"/>
      <c r="J7" s="149"/>
      <c r="K7" s="149"/>
      <c r="L7" s="192"/>
      <c r="M7" s="192"/>
      <c r="N7" s="192"/>
      <c r="O7" s="192"/>
      <c r="P7" s="192"/>
    </row>
    <row r="8" ht="20.25" customHeight="1" spans="1:16">
      <c r="A8" s="197" t="s">
        <v>104</v>
      </c>
      <c r="B8" s="197" t="s">
        <v>105</v>
      </c>
      <c r="C8" s="192">
        <v>1065.929958</v>
      </c>
      <c r="D8" s="192">
        <v>1065.929958</v>
      </c>
      <c r="E8" s="192">
        <v>1065.929958</v>
      </c>
      <c r="F8" s="192"/>
      <c r="G8" s="192"/>
      <c r="H8" s="192">
        <v>1065.929958</v>
      </c>
      <c r="I8" s="149"/>
      <c r="J8" s="149"/>
      <c r="K8" s="149"/>
      <c r="L8" s="192"/>
      <c r="M8" s="192"/>
      <c r="N8" s="192"/>
      <c r="O8" s="192"/>
      <c r="P8" s="192"/>
    </row>
    <row r="9" ht="20.25" customHeight="1" spans="1:16">
      <c r="A9" s="197" t="s">
        <v>106</v>
      </c>
      <c r="B9" s="197" t="s">
        <v>107</v>
      </c>
      <c r="C9" s="192">
        <v>203.179546</v>
      </c>
      <c r="D9" s="192">
        <v>203.179546</v>
      </c>
      <c r="E9" s="192">
        <v>203.179546</v>
      </c>
      <c r="F9" s="192"/>
      <c r="G9" s="192"/>
      <c r="H9" s="192">
        <v>203.179546</v>
      </c>
      <c r="I9" s="149"/>
      <c r="J9" s="149"/>
      <c r="K9" s="149"/>
      <c r="L9" s="192"/>
      <c r="M9" s="192"/>
      <c r="N9" s="192"/>
      <c r="O9" s="192"/>
      <c r="P9" s="192"/>
    </row>
    <row r="10" ht="20.25" customHeight="1" spans="1:16">
      <c r="A10" s="197" t="s">
        <v>108</v>
      </c>
      <c r="B10" s="197" t="s">
        <v>109</v>
      </c>
      <c r="C10" s="192">
        <v>302.421836</v>
      </c>
      <c r="D10" s="192">
        <v>302.421836</v>
      </c>
      <c r="E10" s="192">
        <v>302.421836</v>
      </c>
      <c r="F10" s="192"/>
      <c r="G10" s="192"/>
      <c r="H10" s="192">
        <v>302.421836</v>
      </c>
      <c r="I10" s="149"/>
      <c r="J10" s="149"/>
      <c r="K10" s="149"/>
      <c r="L10" s="192"/>
      <c r="M10" s="192"/>
      <c r="N10" s="192"/>
      <c r="O10" s="192"/>
      <c r="P10" s="192"/>
    </row>
    <row r="11" ht="20.25" customHeight="1" spans="1:16">
      <c r="A11" s="197" t="s">
        <v>110</v>
      </c>
      <c r="B11" s="197" t="s">
        <v>111</v>
      </c>
      <c r="C11" s="192">
        <v>560.328576</v>
      </c>
      <c r="D11" s="192">
        <v>560.328576</v>
      </c>
      <c r="E11" s="192">
        <v>560.328576</v>
      </c>
      <c r="F11" s="192"/>
      <c r="G11" s="192"/>
      <c r="H11" s="192">
        <v>560.328576</v>
      </c>
      <c r="I11" s="149"/>
      <c r="J11" s="149"/>
      <c r="K11" s="149"/>
      <c r="L11" s="192"/>
      <c r="M11" s="192"/>
      <c r="N11" s="192"/>
      <c r="O11" s="192"/>
      <c r="P11" s="192"/>
    </row>
    <row r="12" ht="20.25" customHeight="1" spans="1:16">
      <c r="A12" s="197" t="s">
        <v>112</v>
      </c>
      <c r="B12" s="197" t="s">
        <v>113</v>
      </c>
      <c r="C12" s="192">
        <v>16.965663</v>
      </c>
      <c r="D12" s="192">
        <v>16.965663</v>
      </c>
      <c r="E12" s="192">
        <v>16.965663</v>
      </c>
      <c r="F12" s="192"/>
      <c r="G12" s="192"/>
      <c r="H12" s="192">
        <v>16.965663</v>
      </c>
      <c r="I12" s="149"/>
      <c r="J12" s="149"/>
      <c r="K12" s="149"/>
      <c r="L12" s="192"/>
      <c r="M12" s="192"/>
      <c r="N12" s="192"/>
      <c r="O12" s="192"/>
      <c r="P12" s="192"/>
    </row>
    <row r="13" ht="20.25" customHeight="1" spans="1:16">
      <c r="A13" s="197" t="s">
        <v>114</v>
      </c>
      <c r="B13" s="197" t="s">
        <v>115</v>
      </c>
      <c r="C13" s="192">
        <v>16.965663</v>
      </c>
      <c r="D13" s="192">
        <v>16.965663</v>
      </c>
      <c r="E13" s="192">
        <v>16.965663</v>
      </c>
      <c r="F13" s="192"/>
      <c r="G13" s="192"/>
      <c r="H13" s="192">
        <v>16.965663</v>
      </c>
      <c r="I13" s="149"/>
      <c r="J13" s="149"/>
      <c r="K13" s="149"/>
      <c r="L13" s="192"/>
      <c r="M13" s="192"/>
      <c r="N13" s="192"/>
      <c r="O13" s="192"/>
      <c r="P13" s="192"/>
    </row>
    <row r="14" ht="20.25" customHeight="1" spans="1:16">
      <c r="A14" s="197" t="s">
        <v>116</v>
      </c>
      <c r="B14" s="197" t="s">
        <v>117</v>
      </c>
      <c r="C14" s="192">
        <v>434.107827</v>
      </c>
      <c r="D14" s="192">
        <v>434.107827</v>
      </c>
      <c r="E14" s="192">
        <v>434.107827</v>
      </c>
      <c r="F14" s="192"/>
      <c r="G14" s="192"/>
      <c r="H14" s="192">
        <v>434.107827</v>
      </c>
      <c r="I14" s="149"/>
      <c r="J14" s="149"/>
      <c r="K14" s="149"/>
      <c r="L14" s="192"/>
      <c r="M14" s="192"/>
      <c r="N14" s="192"/>
      <c r="O14" s="192"/>
      <c r="P14" s="192"/>
    </row>
    <row r="15" ht="20.25" customHeight="1" spans="1:16">
      <c r="A15" s="197" t="s">
        <v>118</v>
      </c>
      <c r="B15" s="197" t="s">
        <v>119</v>
      </c>
      <c r="C15" s="192">
        <v>434.107827</v>
      </c>
      <c r="D15" s="192">
        <v>434.107827</v>
      </c>
      <c r="E15" s="192">
        <v>434.107827</v>
      </c>
      <c r="F15" s="192"/>
      <c r="G15" s="192"/>
      <c r="H15" s="192">
        <v>434.107827</v>
      </c>
      <c r="I15" s="149"/>
      <c r="J15" s="149"/>
      <c r="K15" s="149"/>
      <c r="L15" s="192"/>
      <c r="M15" s="192"/>
      <c r="N15" s="192"/>
      <c r="O15" s="192"/>
      <c r="P15" s="192"/>
    </row>
    <row r="16" ht="20.25" customHeight="1" spans="1:16">
      <c r="A16" s="197" t="s">
        <v>120</v>
      </c>
      <c r="B16" s="197" t="s">
        <v>121</v>
      </c>
      <c r="C16" s="192">
        <v>233.25044</v>
      </c>
      <c r="D16" s="192">
        <v>233.25044</v>
      </c>
      <c r="E16" s="192">
        <v>233.25044</v>
      </c>
      <c r="F16" s="192"/>
      <c r="G16" s="192"/>
      <c r="H16" s="192">
        <v>233.25044</v>
      </c>
      <c r="I16" s="149"/>
      <c r="J16" s="149"/>
      <c r="K16" s="149"/>
      <c r="L16" s="192"/>
      <c r="M16" s="192"/>
      <c r="N16" s="192"/>
      <c r="O16" s="192"/>
      <c r="P16" s="192"/>
    </row>
    <row r="17" ht="20.25" customHeight="1" spans="1:16">
      <c r="A17" s="197" t="s">
        <v>122</v>
      </c>
      <c r="B17" s="197" t="s">
        <v>123</v>
      </c>
      <c r="C17" s="192">
        <v>108.2202</v>
      </c>
      <c r="D17" s="192">
        <v>108.2202</v>
      </c>
      <c r="E17" s="192">
        <v>108.2202</v>
      </c>
      <c r="F17" s="192"/>
      <c r="G17" s="192"/>
      <c r="H17" s="192">
        <v>108.2202</v>
      </c>
      <c r="I17" s="149"/>
      <c r="J17" s="149"/>
      <c r="K17" s="149"/>
      <c r="L17" s="192"/>
      <c r="M17" s="192"/>
      <c r="N17" s="192"/>
      <c r="O17" s="192"/>
      <c r="P17" s="192"/>
    </row>
    <row r="18" ht="20.25" customHeight="1" spans="1:16">
      <c r="A18" s="197" t="s">
        <v>124</v>
      </c>
      <c r="B18" s="197" t="s">
        <v>125</v>
      </c>
      <c r="C18" s="192">
        <v>59.747808</v>
      </c>
      <c r="D18" s="192">
        <v>59.747808</v>
      </c>
      <c r="E18" s="192">
        <v>59.747808</v>
      </c>
      <c r="F18" s="192"/>
      <c r="G18" s="192"/>
      <c r="H18" s="192">
        <v>59.747808</v>
      </c>
      <c r="I18" s="149"/>
      <c r="J18" s="149"/>
      <c r="K18" s="149"/>
      <c r="L18" s="192"/>
      <c r="M18" s="192"/>
      <c r="N18" s="192"/>
      <c r="O18" s="192"/>
      <c r="P18" s="192"/>
    </row>
    <row r="19" ht="20.25" customHeight="1" spans="1:16">
      <c r="A19" s="197" t="s">
        <v>126</v>
      </c>
      <c r="B19" s="197" t="s">
        <v>127</v>
      </c>
      <c r="C19" s="192">
        <v>32.889379</v>
      </c>
      <c r="D19" s="192">
        <v>32.889379</v>
      </c>
      <c r="E19" s="192">
        <v>32.889379</v>
      </c>
      <c r="F19" s="192"/>
      <c r="G19" s="192"/>
      <c r="H19" s="192">
        <v>32.889379</v>
      </c>
      <c r="I19" s="149"/>
      <c r="J19" s="149"/>
      <c r="K19" s="149"/>
      <c r="L19" s="192"/>
      <c r="M19" s="192"/>
      <c r="N19" s="192"/>
      <c r="O19" s="192"/>
      <c r="P19" s="192"/>
    </row>
    <row r="20" ht="20.25" customHeight="1" spans="1:16">
      <c r="A20" s="197" t="s">
        <v>128</v>
      </c>
      <c r="B20" s="197" t="s">
        <v>129</v>
      </c>
      <c r="C20" s="192">
        <v>9001.662015</v>
      </c>
      <c r="D20" s="192">
        <v>5381.662015</v>
      </c>
      <c r="E20" s="192">
        <v>5381.662015</v>
      </c>
      <c r="F20" s="192">
        <v>3620</v>
      </c>
      <c r="G20" s="192">
        <v>3620</v>
      </c>
      <c r="H20" s="192">
        <v>9001.662015</v>
      </c>
      <c r="I20" s="149"/>
      <c r="J20" s="149"/>
      <c r="K20" s="149"/>
      <c r="L20" s="192"/>
      <c r="M20" s="192"/>
      <c r="N20" s="192"/>
      <c r="O20" s="192"/>
      <c r="P20" s="192"/>
    </row>
    <row r="21" ht="20.25" customHeight="1" spans="1:16">
      <c r="A21" s="197" t="s">
        <v>130</v>
      </c>
      <c r="B21" s="197" t="s">
        <v>131</v>
      </c>
      <c r="C21" s="192">
        <v>9001.662015</v>
      </c>
      <c r="D21" s="192">
        <v>5381.662015</v>
      </c>
      <c r="E21" s="192">
        <v>5381.662015</v>
      </c>
      <c r="F21" s="192">
        <v>3620</v>
      </c>
      <c r="G21" s="192">
        <v>3620</v>
      </c>
      <c r="H21" s="192">
        <v>9001.662015</v>
      </c>
      <c r="I21" s="149"/>
      <c r="J21" s="149"/>
      <c r="K21" s="149"/>
      <c r="L21" s="192"/>
      <c r="M21" s="192"/>
      <c r="N21" s="192"/>
      <c r="O21" s="192"/>
      <c r="P21" s="192"/>
    </row>
    <row r="22" ht="20.25" customHeight="1" spans="1:16">
      <c r="A22" s="197" t="s">
        <v>132</v>
      </c>
      <c r="B22" s="197" t="s">
        <v>133</v>
      </c>
      <c r="C22" s="192">
        <v>3492.034958</v>
      </c>
      <c r="D22" s="192">
        <v>3492.034958</v>
      </c>
      <c r="E22" s="192">
        <v>3492.034958</v>
      </c>
      <c r="F22" s="192"/>
      <c r="G22" s="192"/>
      <c r="H22" s="192">
        <v>3492.034958</v>
      </c>
      <c r="I22" s="149"/>
      <c r="J22" s="149"/>
      <c r="K22" s="149"/>
      <c r="L22" s="192"/>
      <c r="M22" s="192"/>
      <c r="N22" s="192"/>
      <c r="O22" s="192"/>
      <c r="P22" s="192"/>
    </row>
    <row r="23" ht="20.25" customHeight="1" spans="1:16">
      <c r="A23" s="197" t="s">
        <v>134</v>
      </c>
      <c r="B23" s="197" t="s">
        <v>135</v>
      </c>
      <c r="C23" s="192">
        <v>285</v>
      </c>
      <c r="D23" s="192"/>
      <c r="E23" s="192"/>
      <c r="F23" s="192">
        <v>285</v>
      </c>
      <c r="G23" s="192">
        <v>285</v>
      </c>
      <c r="H23" s="192">
        <v>285</v>
      </c>
      <c r="I23" s="149"/>
      <c r="J23" s="149"/>
      <c r="K23" s="149"/>
      <c r="L23" s="192"/>
      <c r="M23" s="192"/>
      <c r="N23" s="192"/>
      <c r="O23" s="192"/>
      <c r="P23" s="192"/>
    </row>
    <row r="24" ht="20.25" customHeight="1" spans="1:16">
      <c r="A24" s="197" t="s">
        <v>136</v>
      </c>
      <c r="B24" s="197" t="s">
        <v>137</v>
      </c>
      <c r="C24" s="192">
        <v>1538.507057</v>
      </c>
      <c r="D24" s="192">
        <v>1538.507057</v>
      </c>
      <c r="E24" s="192">
        <v>1538.507057</v>
      </c>
      <c r="F24" s="192"/>
      <c r="G24" s="192"/>
      <c r="H24" s="192">
        <v>1538.507057</v>
      </c>
      <c r="I24" s="149"/>
      <c r="J24" s="149"/>
      <c r="K24" s="149"/>
      <c r="L24" s="192"/>
      <c r="M24" s="192"/>
      <c r="N24" s="192"/>
      <c r="O24" s="192"/>
      <c r="P24" s="192"/>
    </row>
    <row r="25" ht="20.25" customHeight="1" spans="1:16">
      <c r="A25" s="197" t="s">
        <v>138</v>
      </c>
      <c r="B25" s="197" t="s">
        <v>139</v>
      </c>
      <c r="C25" s="192">
        <v>165</v>
      </c>
      <c r="D25" s="192"/>
      <c r="E25" s="192"/>
      <c r="F25" s="192">
        <v>165</v>
      </c>
      <c r="G25" s="192">
        <v>165</v>
      </c>
      <c r="H25" s="192">
        <v>165</v>
      </c>
      <c r="I25" s="149"/>
      <c r="J25" s="149"/>
      <c r="K25" s="149"/>
      <c r="L25" s="192"/>
      <c r="M25" s="192"/>
      <c r="N25" s="192"/>
      <c r="O25" s="192"/>
      <c r="P25" s="192"/>
    </row>
    <row r="26" ht="20.25" customHeight="1" spans="1:16">
      <c r="A26" s="197" t="s">
        <v>140</v>
      </c>
      <c r="B26" s="197" t="s">
        <v>141</v>
      </c>
      <c r="C26" s="192">
        <v>1700</v>
      </c>
      <c r="D26" s="192"/>
      <c r="E26" s="192"/>
      <c r="F26" s="192">
        <v>1700</v>
      </c>
      <c r="G26" s="192">
        <v>1700</v>
      </c>
      <c r="H26" s="192">
        <v>1700</v>
      </c>
      <c r="I26" s="149"/>
      <c r="J26" s="149"/>
      <c r="K26" s="149"/>
      <c r="L26" s="192"/>
      <c r="M26" s="192"/>
      <c r="N26" s="192"/>
      <c r="O26" s="192"/>
      <c r="P26" s="192"/>
    </row>
    <row r="27" ht="20.25" customHeight="1" spans="1:16">
      <c r="A27" s="197" t="s">
        <v>142</v>
      </c>
      <c r="B27" s="197" t="s">
        <v>143</v>
      </c>
      <c r="C27" s="192">
        <v>130</v>
      </c>
      <c r="D27" s="192"/>
      <c r="E27" s="192"/>
      <c r="F27" s="192">
        <v>130</v>
      </c>
      <c r="G27" s="192">
        <v>130</v>
      </c>
      <c r="H27" s="192">
        <v>130</v>
      </c>
      <c r="I27" s="149"/>
      <c r="J27" s="149"/>
      <c r="K27" s="149"/>
      <c r="L27" s="192"/>
      <c r="M27" s="192"/>
      <c r="N27" s="192"/>
      <c r="O27" s="192"/>
      <c r="P27" s="192"/>
    </row>
    <row r="28" ht="20.25" customHeight="1" spans="1:16">
      <c r="A28" s="197" t="s">
        <v>144</v>
      </c>
      <c r="B28" s="197" t="s">
        <v>145</v>
      </c>
      <c r="C28" s="192">
        <v>45</v>
      </c>
      <c r="D28" s="192"/>
      <c r="E28" s="192"/>
      <c r="F28" s="192">
        <v>45</v>
      </c>
      <c r="G28" s="192">
        <v>45</v>
      </c>
      <c r="H28" s="192">
        <v>45</v>
      </c>
      <c r="I28" s="149"/>
      <c r="J28" s="149"/>
      <c r="K28" s="149"/>
      <c r="L28" s="192"/>
      <c r="M28" s="192"/>
      <c r="N28" s="192"/>
      <c r="O28" s="192"/>
      <c r="P28" s="192"/>
    </row>
    <row r="29" ht="20.25" customHeight="1" spans="1:16">
      <c r="A29" s="197" t="s">
        <v>146</v>
      </c>
      <c r="B29" s="197" t="s">
        <v>147</v>
      </c>
      <c r="C29" s="192">
        <v>15</v>
      </c>
      <c r="D29" s="192"/>
      <c r="E29" s="192"/>
      <c r="F29" s="192">
        <v>15</v>
      </c>
      <c r="G29" s="192">
        <v>15</v>
      </c>
      <c r="H29" s="192">
        <v>15</v>
      </c>
      <c r="I29" s="149"/>
      <c r="J29" s="149"/>
      <c r="K29" s="149"/>
      <c r="L29" s="192"/>
      <c r="M29" s="192"/>
      <c r="N29" s="192"/>
      <c r="O29" s="192"/>
      <c r="P29" s="192"/>
    </row>
    <row r="30" ht="20.25" customHeight="1" spans="1:16">
      <c r="A30" s="197" t="s">
        <v>148</v>
      </c>
      <c r="B30" s="197" t="s">
        <v>149</v>
      </c>
      <c r="C30" s="192">
        <v>30</v>
      </c>
      <c r="D30" s="192"/>
      <c r="E30" s="192"/>
      <c r="F30" s="192">
        <v>30</v>
      </c>
      <c r="G30" s="192">
        <v>30</v>
      </c>
      <c r="H30" s="192">
        <v>30</v>
      </c>
      <c r="I30" s="149"/>
      <c r="J30" s="149"/>
      <c r="K30" s="149"/>
      <c r="L30" s="192"/>
      <c r="M30" s="192"/>
      <c r="N30" s="192"/>
      <c r="O30" s="192"/>
      <c r="P30" s="192"/>
    </row>
    <row r="31" ht="20.25" customHeight="1" spans="1:16">
      <c r="A31" s="197" t="s">
        <v>150</v>
      </c>
      <c r="B31" s="197" t="s">
        <v>151</v>
      </c>
      <c r="C31" s="192">
        <v>1030</v>
      </c>
      <c r="D31" s="192"/>
      <c r="E31" s="192"/>
      <c r="F31" s="192">
        <v>1030</v>
      </c>
      <c r="G31" s="192">
        <v>1030</v>
      </c>
      <c r="H31" s="192">
        <v>1030</v>
      </c>
      <c r="I31" s="149"/>
      <c r="J31" s="149"/>
      <c r="K31" s="149"/>
      <c r="L31" s="192"/>
      <c r="M31" s="192"/>
      <c r="N31" s="192"/>
      <c r="O31" s="192"/>
      <c r="P31" s="192"/>
    </row>
    <row r="32" ht="20.25" customHeight="1" spans="1:16">
      <c r="A32" s="197" t="s">
        <v>152</v>
      </c>
      <c r="B32" s="197" t="s">
        <v>153</v>
      </c>
      <c r="C32" s="192">
        <v>431.12</v>
      </c>
      <c r="D32" s="192">
        <v>351.12</v>
      </c>
      <c r="E32" s="192">
        <v>351.12</v>
      </c>
      <c r="F32" s="192">
        <v>80</v>
      </c>
      <c r="G32" s="192">
        <v>80</v>
      </c>
      <c r="H32" s="192">
        <v>431.12</v>
      </c>
      <c r="I32" s="149"/>
      <c r="J32" s="149"/>
      <c r="K32" s="149"/>
      <c r="L32" s="192"/>
      <c r="M32" s="192"/>
      <c r="N32" s="192"/>
      <c r="O32" s="192"/>
      <c r="P32" s="192"/>
    </row>
    <row r="33" ht="20.25" customHeight="1" spans="1:16">
      <c r="A33" s="197" t="s">
        <v>154</v>
      </c>
      <c r="B33" s="197" t="s">
        <v>155</v>
      </c>
      <c r="C33" s="192">
        <v>60</v>
      </c>
      <c r="D33" s="192"/>
      <c r="E33" s="192"/>
      <c r="F33" s="192">
        <v>60</v>
      </c>
      <c r="G33" s="192">
        <v>60</v>
      </c>
      <c r="H33" s="192">
        <v>60</v>
      </c>
      <c r="I33" s="149"/>
      <c r="J33" s="149"/>
      <c r="K33" s="149"/>
      <c r="L33" s="192"/>
      <c r="M33" s="192"/>
      <c r="N33" s="192"/>
      <c r="O33" s="192"/>
      <c r="P33" s="192"/>
    </row>
    <row r="34" ht="20.25" customHeight="1" spans="1:16">
      <c r="A34" s="197" t="s">
        <v>156</v>
      </c>
      <c r="B34" s="197" t="s">
        <v>157</v>
      </c>
      <c r="C34" s="192">
        <v>50</v>
      </c>
      <c r="D34" s="192"/>
      <c r="E34" s="192"/>
      <c r="F34" s="192">
        <v>50</v>
      </c>
      <c r="G34" s="192">
        <v>50</v>
      </c>
      <c r="H34" s="192">
        <v>50</v>
      </c>
      <c r="I34" s="149"/>
      <c r="J34" s="149"/>
      <c r="K34" s="149"/>
      <c r="L34" s="192"/>
      <c r="M34" s="192"/>
      <c r="N34" s="192"/>
      <c r="O34" s="192"/>
      <c r="P34" s="192"/>
    </row>
    <row r="35" ht="20.25" customHeight="1" spans="1:16">
      <c r="A35" s="197" t="s">
        <v>158</v>
      </c>
      <c r="B35" s="197" t="s">
        <v>159</v>
      </c>
      <c r="C35" s="192">
        <v>30</v>
      </c>
      <c r="D35" s="192"/>
      <c r="E35" s="192"/>
      <c r="F35" s="192">
        <v>30</v>
      </c>
      <c r="G35" s="192">
        <v>30</v>
      </c>
      <c r="H35" s="192">
        <v>30</v>
      </c>
      <c r="I35" s="149"/>
      <c r="J35" s="149"/>
      <c r="K35" s="149"/>
      <c r="L35" s="192"/>
      <c r="M35" s="192"/>
      <c r="N35" s="192"/>
      <c r="O35" s="192"/>
      <c r="P35" s="192"/>
    </row>
    <row r="36" ht="20.25" customHeight="1" spans="1:16">
      <c r="A36" s="197" t="s">
        <v>160</v>
      </c>
      <c r="B36" s="197" t="s">
        <v>161</v>
      </c>
      <c r="C36" s="192">
        <v>409.245235</v>
      </c>
      <c r="D36" s="192">
        <v>409.245235</v>
      </c>
      <c r="E36" s="192">
        <v>409.245235</v>
      </c>
      <c r="F36" s="192"/>
      <c r="G36" s="192"/>
      <c r="H36" s="192">
        <v>409.245235</v>
      </c>
      <c r="I36" s="149"/>
      <c r="J36" s="149"/>
      <c r="K36" s="149"/>
      <c r="L36" s="192"/>
      <c r="M36" s="192"/>
      <c r="N36" s="192"/>
      <c r="O36" s="192"/>
      <c r="P36" s="192"/>
    </row>
    <row r="37" ht="20.25" customHeight="1" spans="1:16">
      <c r="A37" s="197" t="s">
        <v>162</v>
      </c>
      <c r="B37" s="197" t="s">
        <v>163</v>
      </c>
      <c r="C37" s="192">
        <v>409.245235</v>
      </c>
      <c r="D37" s="192">
        <v>409.245235</v>
      </c>
      <c r="E37" s="192">
        <v>409.245235</v>
      </c>
      <c r="F37" s="192"/>
      <c r="G37" s="192"/>
      <c r="H37" s="192">
        <v>409.245235</v>
      </c>
      <c r="I37" s="149"/>
      <c r="J37" s="149"/>
      <c r="K37" s="149"/>
      <c r="L37" s="192"/>
      <c r="M37" s="192"/>
      <c r="N37" s="192"/>
      <c r="O37" s="192"/>
      <c r="P37" s="192"/>
    </row>
    <row r="38" ht="20.25" customHeight="1" spans="1:16">
      <c r="A38" s="197" t="s">
        <v>164</v>
      </c>
      <c r="B38" s="197" t="s">
        <v>165</v>
      </c>
      <c r="C38" s="192">
        <v>409.245235</v>
      </c>
      <c r="D38" s="192">
        <v>409.245235</v>
      </c>
      <c r="E38" s="192">
        <v>409.245235</v>
      </c>
      <c r="F38" s="192"/>
      <c r="G38" s="192"/>
      <c r="H38" s="192">
        <v>409.245235</v>
      </c>
      <c r="I38" s="149"/>
      <c r="J38" s="149"/>
      <c r="K38" s="149"/>
      <c r="L38" s="192"/>
      <c r="M38" s="192"/>
      <c r="N38" s="192"/>
      <c r="O38" s="192"/>
      <c r="P38" s="192"/>
    </row>
    <row r="39" s="106" customFormat="1" ht="16.5" customHeight="1" spans="1:16">
      <c r="A39" s="293" t="s">
        <v>166</v>
      </c>
      <c r="B39" s="294" t="s">
        <v>166</v>
      </c>
      <c r="C39" s="210">
        <f>C7+C14+C20+C36</f>
        <v>10927.910698</v>
      </c>
      <c r="D39" s="210">
        <f t="shared" ref="D39:H39" si="0">D7+D14+D20+D36</f>
        <v>7307.910698</v>
      </c>
      <c r="E39" s="210">
        <f t="shared" si="0"/>
        <v>7307.910698</v>
      </c>
      <c r="F39" s="210">
        <f t="shared" si="0"/>
        <v>3620</v>
      </c>
      <c r="G39" s="210">
        <f t="shared" si="0"/>
        <v>3620</v>
      </c>
      <c r="H39" s="210">
        <f t="shared" si="0"/>
        <v>10927.910698</v>
      </c>
      <c r="I39" s="210"/>
      <c r="J39" s="210"/>
      <c r="K39" s="210"/>
      <c r="L39" s="210"/>
      <c r="M39" s="210"/>
      <c r="N39" s="290"/>
      <c r="O39" s="210"/>
      <c r="P39" s="210"/>
    </row>
  </sheetData>
  <mergeCells count="11">
    <mergeCell ref="A2:P2"/>
    <mergeCell ref="A3:M3"/>
    <mergeCell ref="D4:E4"/>
    <mergeCell ref="F4:G4"/>
    <mergeCell ref="H4:J4"/>
    <mergeCell ref="L4:P4"/>
    <mergeCell ref="A39:B39"/>
    <mergeCell ref="A4:A5"/>
    <mergeCell ref="B4:B5"/>
    <mergeCell ref="C4:C5"/>
    <mergeCell ref="K4:K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40"/>
  <sheetViews>
    <sheetView workbookViewId="0">
      <selection activeCell="D10" sqref="D10:D39"/>
    </sheetView>
  </sheetViews>
  <sheetFormatPr defaultColWidth="9.13333333333333" defaultRowHeight="14.25" customHeight="1" outlineLevelCol="3"/>
  <cols>
    <col min="1" max="1" width="41.2857142857143" style="2" customWidth="1"/>
    <col min="2" max="2" width="38.8571428571429" style="2" customWidth="1"/>
    <col min="3" max="3" width="48.5714285714286" style="2" customWidth="1"/>
    <col min="4" max="4" width="36.4285714285714" style="2" customWidth="1"/>
    <col min="5" max="5" width="9.13333333333333" style="33" customWidth="1"/>
    <col min="6" max="16384" width="9.13333333333333" style="33"/>
  </cols>
  <sheetData>
    <row r="1" customHeight="1" spans="4:4">
      <c r="D1" s="4"/>
    </row>
    <row r="2" ht="36" customHeight="1" spans="1:4">
      <c r="A2" s="66" t="s">
        <v>167</v>
      </c>
      <c r="B2" s="66"/>
      <c r="C2" s="66"/>
      <c r="D2" s="66"/>
    </row>
    <row r="3" s="32" customFormat="1" ht="24" customHeight="1" spans="1:4">
      <c r="A3" s="36" t="s">
        <v>1</v>
      </c>
      <c r="B3" s="277"/>
      <c r="C3" s="277"/>
      <c r="D3" s="124" t="s">
        <v>55</v>
      </c>
    </row>
    <row r="4" ht="19.5" customHeight="1" spans="1:4">
      <c r="A4" s="158" t="s">
        <v>3</v>
      </c>
      <c r="B4" s="168"/>
      <c r="C4" s="158" t="s">
        <v>4</v>
      </c>
      <c r="D4" s="168"/>
    </row>
    <row r="5" ht="21.75" customHeight="1" spans="1:4">
      <c r="A5" s="130" t="s">
        <v>5</v>
      </c>
      <c r="B5" s="278" t="s">
        <v>6</v>
      </c>
      <c r="C5" s="130" t="s">
        <v>168</v>
      </c>
      <c r="D5" s="278" t="s">
        <v>6</v>
      </c>
    </row>
    <row r="6" ht="17.25" customHeight="1" spans="1:4">
      <c r="A6" s="108"/>
      <c r="B6" s="74"/>
      <c r="C6" s="108"/>
      <c r="D6" s="74"/>
    </row>
    <row r="7" ht="17.25" customHeight="1" spans="1:4">
      <c r="A7" s="279" t="s">
        <v>169</v>
      </c>
      <c r="B7" s="280">
        <v>10927.910698</v>
      </c>
      <c r="C7" s="281" t="s">
        <v>170</v>
      </c>
      <c r="D7" s="280">
        <v>10927.910698</v>
      </c>
    </row>
    <row r="8" ht="17.25" customHeight="1" spans="1:4">
      <c r="A8" s="282" t="s">
        <v>171</v>
      </c>
      <c r="B8" s="280">
        <v>10927.910698</v>
      </c>
      <c r="C8" s="281" t="s">
        <v>172</v>
      </c>
      <c r="D8" s="149"/>
    </row>
    <row r="9" ht="17.25" customHeight="1" spans="1:4">
      <c r="A9" s="282" t="s">
        <v>173</v>
      </c>
      <c r="B9" s="280">
        <v>9357.910698</v>
      </c>
      <c r="C9" s="281" t="s">
        <v>174</v>
      </c>
      <c r="D9" s="149"/>
    </row>
    <row r="10" ht="17.25" customHeight="1" spans="1:4">
      <c r="A10" s="282" t="s">
        <v>175</v>
      </c>
      <c r="B10" s="280"/>
      <c r="C10" s="281" t="s">
        <v>176</v>
      </c>
      <c r="D10" s="149"/>
    </row>
    <row r="11" ht="17.25" customHeight="1" spans="1:4">
      <c r="A11" s="282" t="s">
        <v>177</v>
      </c>
      <c r="B11" s="280"/>
      <c r="C11" s="281" t="s">
        <v>178</v>
      </c>
      <c r="D11" s="149"/>
    </row>
    <row r="12" ht="17.25" customHeight="1" spans="1:4">
      <c r="A12" s="282" t="s">
        <v>179</v>
      </c>
      <c r="B12" s="280"/>
      <c r="C12" s="281" t="s">
        <v>180</v>
      </c>
      <c r="D12" s="149"/>
    </row>
    <row r="13" ht="17.25" customHeight="1" spans="1:4">
      <c r="A13" s="282" t="s">
        <v>181</v>
      </c>
      <c r="B13" s="280"/>
      <c r="C13" s="281" t="s">
        <v>182</v>
      </c>
      <c r="D13" s="149"/>
    </row>
    <row r="14" ht="18.75" customHeight="1" spans="1:4">
      <c r="A14" s="283" t="s">
        <v>183</v>
      </c>
      <c r="B14" s="280">
        <v>1570</v>
      </c>
      <c r="C14" s="281" t="s">
        <v>184</v>
      </c>
      <c r="D14" s="149"/>
    </row>
    <row r="15" ht="17.25" customHeight="1" spans="1:4">
      <c r="A15" s="283" t="s">
        <v>185</v>
      </c>
      <c r="B15" s="280"/>
      <c r="C15" s="281" t="s">
        <v>186</v>
      </c>
      <c r="D15" s="280">
        <v>1082.895621</v>
      </c>
    </row>
    <row r="16" ht="17.25" customHeight="1" spans="1:4">
      <c r="A16" s="282" t="s">
        <v>187</v>
      </c>
      <c r="B16" s="280"/>
      <c r="C16" s="284" t="s">
        <v>188</v>
      </c>
      <c r="D16" s="149"/>
    </row>
    <row r="17" ht="17.25" customHeight="1" spans="1:4">
      <c r="A17" s="282" t="s">
        <v>173</v>
      </c>
      <c r="B17" s="280"/>
      <c r="C17" s="281" t="s">
        <v>189</v>
      </c>
      <c r="D17" s="280">
        <v>434.107827</v>
      </c>
    </row>
    <row r="18" ht="17.25" customHeight="1" spans="1:4">
      <c r="A18" s="283" t="s">
        <v>190</v>
      </c>
      <c r="B18" s="280"/>
      <c r="C18" s="281" t="s">
        <v>191</v>
      </c>
      <c r="D18" s="149"/>
    </row>
    <row r="19" ht="17.25" customHeight="1" spans="1:4">
      <c r="A19" s="283" t="s">
        <v>192</v>
      </c>
      <c r="B19" s="280"/>
      <c r="C19" s="281" t="s">
        <v>193</v>
      </c>
      <c r="D19" s="149"/>
    </row>
    <row r="20" ht="17.25" customHeight="1" spans="1:4">
      <c r="A20" s="282" t="s">
        <v>194</v>
      </c>
      <c r="B20" s="280"/>
      <c r="C20" s="281" t="s">
        <v>195</v>
      </c>
      <c r="D20" s="280">
        <v>9001.662015</v>
      </c>
    </row>
    <row r="21" ht="17.25" customHeight="1" spans="1:4">
      <c r="A21" s="285" t="s">
        <v>196</v>
      </c>
      <c r="B21" s="285"/>
      <c r="C21" s="281" t="s">
        <v>197</v>
      </c>
      <c r="D21" s="149"/>
    </row>
    <row r="22" ht="17.25" customHeight="1" spans="1:4">
      <c r="A22" s="285" t="s">
        <v>171</v>
      </c>
      <c r="B22" s="285"/>
      <c r="C22" s="281" t="s">
        <v>198</v>
      </c>
      <c r="D22" s="149"/>
    </row>
    <row r="23" ht="17.25" customHeight="1" spans="1:4">
      <c r="A23" s="285" t="s">
        <v>187</v>
      </c>
      <c r="B23" s="285"/>
      <c r="C23" s="281" t="s">
        <v>199</v>
      </c>
      <c r="D23" s="149"/>
    </row>
    <row r="24" ht="17.25" customHeight="1" spans="1:4">
      <c r="A24" s="285" t="s">
        <v>194</v>
      </c>
      <c r="B24" s="285"/>
      <c r="C24" s="281" t="s">
        <v>200</v>
      </c>
      <c r="D24" s="149"/>
    </row>
    <row r="25" ht="17.25" customHeight="1" spans="1:4">
      <c r="A25" s="285"/>
      <c r="B25" s="285"/>
      <c r="C25" s="281" t="s">
        <v>201</v>
      </c>
      <c r="D25" s="149"/>
    </row>
    <row r="26" ht="17.25" customHeight="1" spans="1:4">
      <c r="A26" s="285"/>
      <c r="B26" s="285"/>
      <c r="C26" s="281" t="s">
        <v>202</v>
      </c>
      <c r="D26" s="149"/>
    </row>
    <row r="27" customHeight="1" spans="1:4">
      <c r="A27" s="285"/>
      <c r="B27" s="285"/>
      <c r="C27" s="281" t="s">
        <v>203</v>
      </c>
      <c r="D27" s="280">
        <v>409.245235</v>
      </c>
    </row>
    <row r="28" customHeight="1" spans="1:4">
      <c r="A28" s="285"/>
      <c r="B28" s="285"/>
      <c r="C28" s="281" t="s">
        <v>204</v>
      </c>
      <c r="D28" s="149"/>
    </row>
    <row r="29" customHeight="1" spans="1:4">
      <c r="A29" s="285"/>
      <c r="B29" s="285"/>
      <c r="C29" s="284" t="s">
        <v>205</v>
      </c>
      <c r="D29" s="149"/>
    </row>
    <row r="30" customHeight="1" spans="1:4">
      <c r="A30" s="285"/>
      <c r="B30" s="285"/>
      <c r="C30" s="281" t="s">
        <v>206</v>
      </c>
      <c r="D30" s="149"/>
    </row>
    <row r="31" customHeight="1" spans="1:4">
      <c r="A31" s="285"/>
      <c r="B31" s="285"/>
      <c r="C31" s="281" t="s">
        <v>207</v>
      </c>
      <c r="D31" s="149"/>
    </row>
    <row r="32" customHeight="1" spans="1:4">
      <c r="A32" s="285"/>
      <c r="B32" s="285"/>
      <c r="C32" s="281" t="s">
        <v>208</v>
      </c>
      <c r="D32" s="149"/>
    </row>
    <row r="33" ht="17.25" customHeight="1" spans="1:4">
      <c r="A33" s="285"/>
      <c r="B33" s="285"/>
      <c r="C33" s="284" t="s">
        <v>209</v>
      </c>
      <c r="D33" s="149"/>
    </row>
    <row r="34" ht="17.25" customHeight="1" spans="1:4">
      <c r="A34" s="285"/>
      <c r="B34" s="285"/>
      <c r="C34" s="284" t="s">
        <v>210</v>
      </c>
      <c r="D34" s="149"/>
    </row>
    <row r="35" ht="17.25" customHeight="1" spans="1:4">
      <c r="A35" s="285"/>
      <c r="B35" s="285"/>
      <c r="C35" s="284" t="s">
        <v>211</v>
      </c>
      <c r="D35" s="149"/>
    </row>
    <row r="36" ht="17.25" customHeight="1" spans="1:4">
      <c r="A36" s="285"/>
      <c r="B36" s="285"/>
      <c r="C36" s="284" t="s">
        <v>212</v>
      </c>
      <c r="D36" s="149"/>
    </row>
    <row r="37" ht="17.25" customHeight="1" spans="1:4">
      <c r="A37" s="285"/>
      <c r="B37" s="285"/>
      <c r="C37" s="284" t="s">
        <v>213</v>
      </c>
      <c r="D37" s="149"/>
    </row>
    <row r="38" customHeight="1" spans="1:4">
      <c r="A38" s="286"/>
      <c r="B38" s="287"/>
      <c r="C38" s="288" t="s">
        <v>214</v>
      </c>
      <c r="D38" s="149"/>
    </row>
    <row r="39" ht="17.25" customHeight="1" spans="1:4">
      <c r="A39" s="286"/>
      <c r="B39" s="287"/>
      <c r="D39" s="287"/>
    </row>
    <row r="40" customHeight="1" spans="1:4">
      <c r="A40" s="289" t="s">
        <v>215</v>
      </c>
      <c r="B40" s="290">
        <v>10927.910698</v>
      </c>
      <c r="C40" s="286" t="s">
        <v>52</v>
      </c>
      <c r="D40" s="290">
        <v>10927.910698</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9"/>
  <sheetViews>
    <sheetView topLeftCell="C33" workbookViewId="0">
      <selection activeCell="E39" sqref="E39:G39"/>
    </sheetView>
  </sheetViews>
  <sheetFormatPr defaultColWidth="9.13333333333333" defaultRowHeight="14.25" customHeight="1" outlineLevelCol="6"/>
  <cols>
    <col min="1" max="1" width="20.1333333333333" style="137" customWidth="1"/>
    <col min="2" max="2" width="44" style="137" customWidth="1"/>
    <col min="3" max="3" width="24.2857142857143" style="44" customWidth="1"/>
    <col min="4" max="4" width="16.5714285714286" style="44" customWidth="1"/>
    <col min="5" max="7" width="24.2857142857143" style="44" customWidth="1"/>
    <col min="8" max="8" width="9.13333333333333" style="33" customWidth="1"/>
    <col min="9" max="16384" width="9.13333333333333" style="33"/>
  </cols>
  <sheetData>
    <row r="1" ht="12" customHeight="1" spans="4:7">
      <c r="D1" s="264"/>
      <c r="F1" s="45"/>
      <c r="G1" s="45"/>
    </row>
    <row r="2" ht="39" customHeight="1" spans="1:7">
      <c r="A2" s="265" t="s">
        <v>216</v>
      </c>
      <c r="B2" s="265"/>
      <c r="C2" s="265"/>
      <c r="D2" s="265"/>
      <c r="E2" s="265"/>
      <c r="F2" s="265"/>
      <c r="G2" s="265"/>
    </row>
    <row r="3" s="62" customFormat="1" ht="24" customHeight="1" spans="1:7">
      <c r="A3" s="36" t="s">
        <v>1</v>
      </c>
      <c r="B3" s="185"/>
      <c r="F3" s="124"/>
      <c r="G3" s="124" t="s">
        <v>55</v>
      </c>
    </row>
    <row r="4" ht="20.25" customHeight="1" spans="1:7">
      <c r="A4" s="266" t="s">
        <v>217</v>
      </c>
      <c r="B4" s="267"/>
      <c r="C4" s="268" t="s">
        <v>58</v>
      </c>
      <c r="D4" s="52" t="s">
        <v>92</v>
      </c>
      <c r="E4" s="53"/>
      <c r="F4" s="83"/>
      <c r="G4" s="269" t="s">
        <v>93</v>
      </c>
    </row>
    <row r="5" ht="20.25" customHeight="1" spans="1:7">
      <c r="A5" s="146" t="s">
        <v>218</v>
      </c>
      <c r="B5" s="146" t="s">
        <v>219</v>
      </c>
      <c r="C5" s="270"/>
      <c r="D5" s="54" t="s">
        <v>60</v>
      </c>
      <c r="E5" s="271" t="s">
        <v>220</v>
      </c>
      <c r="F5" s="271" t="s">
        <v>221</v>
      </c>
      <c r="G5" s="271"/>
    </row>
    <row r="6" ht="13.5" customHeight="1" spans="1:7">
      <c r="A6" s="146" t="s">
        <v>222</v>
      </c>
      <c r="B6" s="146" t="s">
        <v>223</v>
      </c>
      <c r="C6" s="146" t="s">
        <v>224</v>
      </c>
      <c r="D6" s="272" t="s">
        <v>225</v>
      </c>
      <c r="E6" s="273" t="s">
        <v>226</v>
      </c>
      <c r="F6" s="273" t="s">
        <v>227</v>
      </c>
      <c r="G6" s="274">
        <v>7</v>
      </c>
    </row>
    <row r="7" ht="18.75" customHeight="1" spans="1:7">
      <c r="A7" s="191" t="s">
        <v>102</v>
      </c>
      <c r="B7" s="191" t="s">
        <v>103</v>
      </c>
      <c r="C7" s="149">
        <v>1082.895621</v>
      </c>
      <c r="D7" s="192">
        <v>1082.895621</v>
      </c>
      <c r="E7" s="192">
        <v>1021.237575</v>
      </c>
      <c r="F7" s="192">
        <v>61.658046</v>
      </c>
      <c r="G7" s="192"/>
    </row>
    <row r="8" ht="18.75" customHeight="1" spans="1:7">
      <c r="A8" s="191" t="s">
        <v>104</v>
      </c>
      <c r="B8" s="191" t="s">
        <v>105</v>
      </c>
      <c r="C8" s="149">
        <v>1065.929958</v>
      </c>
      <c r="D8" s="192">
        <v>1065.929958</v>
      </c>
      <c r="E8" s="192">
        <v>1004.271912</v>
      </c>
      <c r="F8" s="192">
        <v>61.658046</v>
      </c>
      <c r="G8" s="192"/>
    </row>
    <row r="9" ht="18.75" customHeight="1" spans="1:7">
      <c r="A9" s="191" t="s">
        <v>106</v>
      </c>
      <c r="B9" s="191" t="s">
        <v>107</v>
      </c>
      <c r="C9" s="149">
        <v>203.179546</v>
      </c>
      <c r="D9" s="192">
        <v>203.179546</v>
      </c>
      <c r="E9" s="192">
        <v>179.86422</v>
      </c>
      <c r="F9" s="192">
        <v>23.315326</v>
      </c>
      <c r="G9" s="192"/>
    </row>
    <row r="10" ht="18.75" customHeight="1" spans="1:7">
      <c r="A10" s="191" t="s">
        <v>108</v>
      </c>
      <c r="B10" s="191" t="s">
        <v>109</v>
      </c>
      <c r="C10" s="149">
        <v>302.421836</v>
      </c>
      <c r="D10" s="192">
        <v>302.421836</v>
      </c>
      <c r="E10" s="192">
        <v>264.079116</v>
      </c>
      <c r="F10" s="192">
        <v>38.34272</v>
      </c>
      <c r="G10" s="192"/>
    </row>
    <row r="11" ht="18.75" customHeight="1" spans="1:7">
      <c r="A11" s="191" t="s">
        <v>110</v>
      </c>
      <c r="B11" s="191" t="s">
        <v>111</v>
      </c>
      <c r="C11" s="149">
        <v>560.328576</v>
      </c>
      <c r="D11" s="192">
        <v>560.328576</v>
      </c>
      <c r="E11" s="192">
        <v>560.328576</v>
      </c>
      <c r="F11" s="192"/>
      <c r="G11" s="192"/>
    </row>
    <row r="12" ht="18.75" customHeight="1" spans="1:7">
      <c r="A12" s="191" t="s">
        <v>112</v>
      </c>
      <c r="B12" s="191" t="s">
        <v>113</v>
      </c>
      <c r="C12" s="149">
        <v>16.965663</v>
      </c>
      <c r="D12" s="192">
        <v>16.965663</v>
      </c>
      <c r="E12" s="192">
        <v>16.965663</v>
      </c>
      <c r="F12" s="192"/>
      <c r="G12" s="192"/>
    </row>
    <row r="13" ht="18.75" customHeight="1" spans="1:7">
      <c r="A13" s="191" t="s">
        <v>114</v>
      </c>
      <c r="B13" s="191" t="s">
        <v>115</v>
      </c>
      <c r="C13" s="149">
        <v>16.965663</v>
      </c>
      <c r="D13" s="192">
        <v>16.965663</v>
      </c>
      <c r="E13" s="192">
        <v>16.965663</v>
      </c>
      <c r="F13" s="192"/>
      <c r="G13" s="192"/>
    </row>
    <row r="14" ht="18.75" customHeight="1" spans="1:7">
      <c r="A14" s="191" t="s">
        <v>116</v>
      </c>
      <c r="B14" s="191" t="s">
        <v>117</v>
      </c>
      <c r="C14" s="149">
        <v>434.107827</v>
      </c>
      <c r="D14" s="192">
        <v>434.107827</v>
      </c>
      <c r="E14" s="192">
        <v>434.107827</v>
      </c>
      <c r="F14" s="192"/>
      <c r="G14" s="192"/>
    </row>
    <row r="15" ht="18.75" customHeight="1" spans="1:7">
      <c r="A15" s="191" t="s">
        <v>118</v>
      </c>
      <c r="B15" s="191" t="s">
        <v>119</v>
      </c>
      <c r="C15" s="149">
        <v>434.107827</v>
      </c>
      <c r="D15" s="192">
        <v>434.107827</v>
      </c>
      <c r="E15" s="192">
        <v>434.107827</v>
      </c>
      <c r="F15" s="192"/>
      <c r="G15" s="192"/>
    </row>
    <row r="16" ht="18.75" customHeight="1" spans="1:7">
      <c r="A16" s="191" t="s">
        <v>120</v>
      </c>
      <c r="B16" s="191" t="s">
        <v>121</v>
      </c>
      <c r="C16" s="149">
        <v>233.25044</v>
      </c>
      <c r="D16" s="192">
        <v>233.25044</v>
      </c>
      <c r="E16" s="192">
        <v>233.25044</v>
      </c>
      <c r="F16" s="192"/>
      <c r="G16" s="192"/>
    </row>
    <row r="17" ht="18.75" customHeight="1" spans="1:7">
      <c r="A17" s="191" t="s">
        <v>122</v>
      </c>
      <c r="B17" s="191" t="s">
        <v>123</v>
      </c>
      <c r="C17" s="149">
        <v>108.2202</v>
      </c>
      <c r="D17" s="192">
        <v>108.2202</v>
      </c>
      <c r="E17" s="192">
        <v>108.2202</v>
      </c>
      <c r="F17" s="192"/>
      <c r="G17" s="192"/>
    </row>
    <row r="18" ht="18.75" customHeight="1" spans="1:7">
      <c r="A18" s="191" t="s">
        <v>124</v>
      </c>
      <c r="B18" s="191" t="s">
        <v>125</v>
      </c>
      <c r="C18" s="149">
        <v>59.747808</v>
      </c>
      <c r="D18" s="192">
        <v>59.747808</v>
      </c>
      <c r="E18" s="192">
        <v>59.747808</v>
      </c>
      <c r="F18" s="192"/>
      <c r="G18" s="192"/>
    </row>
    <row r="19" ht="18.75" customHeight="1" spans="1:7">
      <c r="A19" s="191" t="s">
        <v>126</v>
      </c>
      <c r="B19" s="191" t="s">
        <v>127</v>
      </c>
      <c r="C19" s="149">
        <v>32.889379</v>
      </c>
      <c r="D19" s="192">
        <v>32.889379</v>
      </c>
      <c r="E19" s="192">
        <v>32.889379</v>
      </c>
      <c r="F19" s="192"/>
      <c r="G19" s="192"/>
    </row>
    <row r="20" ht="18.75" customHeight="1" spans="1:7">
      <c r="A20" s="191" t="s">
        <v>128</v>
      </c>
      <c r="B20" s="191" t="s">
        <v>129</v>
      </c>
      <c r="C20" s="149">
        <v>9001.662015</v>
      </c>
      <c r="D20" s="192">
        <v>5381.662015</v>
      </c>
      <c r="E20" s="192">
        <v>4765.9414</v>
      </c>
      <c r="F20" s="192">
        <v>615.720615</v>
      </c>
      <c r="G20" s="192">
        <v>3620</v>
      </c>
    </row>
    <row r="21" ht="18.75" customHeight="1" spans="1:7">
      <c r="A21" s="191" t="s">
        <v>130</v>
      </c>
      <c r="B21" s="191" t="s">
        <v>131</v>
      </c>
      <c r="C21" s="149">
        <v>9001.662015</v>
      </c>
      <c r="D21" s="192">
        <v>5381.662015</v>
      </c>
      <c r="E21" s="192">
        <v>4765.9414</v>
      </c>
      <c r="F21" s="192">
        <v>615.720615</v>
      </c>
      <c r="G21" s="192">
        <v>3620</v>
      </c>
    </row>
    <row r="22" ht="18.75" customHeight="1" spans="1:7">
      <c r="A22" s="191" t="s">
        <v>132</v>
      </c>
      <c r="B22" s="191" t="s">
        <v>133</v>
      </c>
      <c r="C22" s="149">
        <v>3492.034958</v>
      </c>
      <c r="D22" s="192">
        <v>3492.034958</v>
      </c>
      <c r="E22" s="192">
        <v>3032.547128</v>
      </c>
      <c r="F22" s="192">
        <v>459.48783</v>
      </c>
      <c r="G22" s="192"/>
    </row>
    <row r="23" ht="18.75" customHeight="1" spans="1:7">
      <c r="A23" s="191" t="s">
        <v>134</v>
      </c>
      <c r="B23" s="191" t="s">
        <v>135</v>
      </c>
      <c r="C23" s="149">
        <v>285</v>
      </c>
      <c r="D23" s="192"/>
      <c r="E23" s="192"/>
      <c r="F23" s="192"/>
      <c r="G23" s="192">
        <v>285</v>
      </c>
    </row>
    <row r="24" ht="18.75" customHeight="1" spans="1:7">
      <c r="A24" s="191" t="s">
        <v>136</v>
      </c>
      <c r="B24" s="191" t="s">
        <v>137</v>
      </c>
      <c r="C24" s="149">
        <v>1538.507057</v>
      </c>
      <c r="D24" s="192">
        <v>1538.507057</v>
      </c>
      <c r="E24" s="192">
        <v>1382.274272</v>
      </c>
      <c r="F24" s="192">
        <v>156.232785</v>
      </c>
      <c r="G24" s="192"/>
    </row>
    <row r="25" ht="18.75" customHeight="1" spans="1:7">
      <c r="A25" s="191" t="s">
        <v>138</v>
      </c>
      <c r="B25" s="191" t="s">
        <v>139</v>
      </c>
      <c r="C25" s="149">
        <v>165</v>
      </c>
      <c r="D25" s="192"/>
      <c r="E25" s="192"/>
      <c r="F25" s="192"/>
      <c r="G25" s="192">
        <v>165</v>
      </c>
    </row>
    <row r="26" ht="18.75" customHeight="1" spans="1:7">
      <c r="A26" s="191" t="s">
        <v>140</v>
      </c>
      <c r="B26" s="191" t="s">
        <v>141</v>
      </c>
      <c r="C26" s="149">
        <v>1700</v>
      </c>
      <c r="D26" s="192"/>
      <c r="E26" s="192"/>
      <c r="F26" s="192"/>
      <c r="G26" s="192">
        <v>1700</v>
      </c>
    </row>
    <row r="27" ht="18.75" customHeight="1" spans="1:7">
      <c r="A27" s="191" t="s">
        <v>142</v>
      </c>
      <c r="B27" s="191" t="s">
        <v>143</v>
      </c>
      <c r="C27" s="149">
        <v>130</v>
      </c>
      <c r="D27" s="192"/>
      <c r="E27" s="192"/>
      <c r="F27" s="192"/>
      <c r="G27" s="192">
        <v>130</v>
      </c>
    </row>
    <row r="28" ht="18.75" customHeight="1" spans="1:7">
      <c r="A28" s="191" t="s">
        <v>144</v>
      </c>
      <c r="B28" s="191" t="s">
        <v>145</v>
      </c>
      <c r="C28" s="149">
        <v>45</v>
      </c>
      <c r="D28" s="192"/>
      <c r="E28" s="192"/>
      <c r="F28" s="192"/>
      <c r="G28" s="192">
        <v>45</v>
      </c>
    </row>
    <row r="29" ht="18.75" customHeight="1" spans="1:7">
      <c r="A29" s="191" t="s">
        <v>146</v>
      </c>
      <c r="B29" s="191" t="s">
        <v>147</v>
      </c>
      <c r="C29" s="149">
        <v>15</v>
      </c>
      <c r="D29" s="192"/>
      <c r="E29" s="192"/>
      <c r="F29" s="192"/>
      <c r="G29" s="192">
        <v>15</v>
      </c>
    </row>
    <row r="30" ht="18.75" customHeight="1" spans="1:7">
      <c r="A30" s="191" t="s">
        <v>148</v>
      </c>
      <c r="B30" s="191" t="s">
        <v>149</v>
      </c>
      <c r="C30" s="149">
        <v>30</v>
      </c>
      <c r="D30" s="192"/>
      <c r="E30" s="192"/>
      <c r="F30" s="192"/>
      <c r="G30" s="192">
        <v>30</v>
      </c>
    </row>
    <row r="31" ht="18.75" customHeight="1" spans="1:7">
      <c r="A31" s="191" t="s">
        <v>150</v>
      </c>
      <c r="B31" s="191" t="s">
        <v>151</v>
      </c>
      <c r="C31" s="149">
        <v>1030</v>
      </c>
      <c r="D31" s="192"/>
      <c r="E31" s="192"/>
      <c r="F31" s="192"/>
      <c r="G31" s="192">
        <v>1030</v>
      </c>
    </row>
    <row r="32" ht="18.75" customHeight="1" spans="1:7">
      <c r="A32" s="191" t="s">
        <v>152</v>
      </c>
      <c r="B32" s="191" t="s">
        <v>153</v>
      </c>
      <c r="C32" s="149">
        <v>431.12</v>
      </c>
      <c r="D32" s="192">
        <v>351.12</v>
      </c>
      <c r="E32" s="192">
        <v>351.12</v>
      </c>
      <c r="F32" s="192"/>
      <c r="G32" s="192">
        <v>80</v>
      </c>
    </row>
    <row r="33" ht="18.75" customHeight="1" spans="1:7">
      <c r="A33" s="191" t="s">
        <v>154</v>
      </c>
      <c r="B33" s="191" t="s">
        <v>155</v>
      </c>
      <c r="C33" s="149">
        <v>60</v>
      </c>
      <c r="D33" s="192"/>
      <c r="E33" s="192"/>
      <c r="F33" s="192"/>
      <c r="G33" s="192">
        <v>60</v>
      </c>
    </row>
    <row r="34" ht="18.75" customHeight="1" spans="1:7">
      <c r="A34" s="191" t="s">
        <v>156</v>
      </c>
      <c r="B34" s="191" t="s">
        <v>157</v>
      </c>
      <c r="C34" s="149">
        <v>50</v>
      </c>
      <c r="D34" s="192"/>
      <c r="E34" s="192"/>
      <c r="F34" s="192"/>
      <c r="G34" s="192">
        <v>50</v>
      </c>
    </row>
    <row r="35" ht="18.75" customHeight="1" spans="1:7">
      <c r="A35" s="191" t="s">
        <v>158</v>
      </c>
      <c r="B35" s="191" t="s">
        <v>159</v>
      </c>
      <c r="C35" s="149">
        <v>30</v>
      </c>
      <c r="D35" s="192"/>
      <c r="E35" s="192"/>
      <c r="F35" s="192"/>
      <c r="G35" s="192">
        <v>30</v>
      </c>
    </row>
    <row r="36" ht="18.75" customHeight="1" spans="1:7">
      <c r="A36" s="191" t="s">
        <v>160</v>
      </c>
      <c r="B36" s="191" t="s">
        <v>161</v>
      </c>
      <c r="C36" s="149">
        <v>409.245235</v>
      </c>
      <c r="D36" s="192">
        <v>409.245235</v>
      </c>
      <c r="E36" s="192">
        <v>409.245235</v>
      </c>
      <c r="F36" s="192"/>
      <c r="G36" s="192"/>
    </row>
    <row r="37" ht="18.75" customHeight="1" spans="1:7">
      <c r="A37" s="191" t="s">
        <v>162</v>
      </c>
      <c r="B37" s="191" t="s">
        <v>163</v>
      </c>
      <c r="C37" s="149">
        <v>409.245235</v>
      </c>
      <c r="D37" s="192">
        <v>409.245235</v>
      </c>
      <c r="E37" s="192">
        <v>409.245235</v>
      </c>
      <c r="F37" s="192"/>
      <c r="G37" s="192"/>
    </row>
    <row r="38" ht="18.75" customHeight="1" spans="1:7">
      <c r="A38" s="191" t="s">
        <v>164</v>
      </c>
      <c r="B38" s="191" t="s">
        <v>165</v>
      </c>
      <c r="C38" s="149">
        <v>409.245235</v>
      </c>
      <c r="D38" s="192">
        <v>409.245235</v>
      </c>
      <c r="E38" s="192">
        <v>409.245235</v>
      </c>
      <c r="F38" s="192"/>
      <c r="G38" s="192"/>
    </row>
    <row r="39" s="106" customFormat="1" ht="18" customHeight="1" spans="1:7">
      <c r="A39" s="275" t="s">
        <v>166</v>
      </c>
      <c r="B39" s="276" t="s">
        <v>166</v>
      </c>
      <c r="C39" s="210">
        <v>10927.910698</v>
      </c>
      <c r="D39" s="210">
        <v>7307.910698</v>
      </c>
      <c r="E39" s="210">
        <v>6630.532037</v>
      </c>
      <c r="F39" s="210">
        <v>677.378661</v>
      </c>
      <c r="G39" s="210">
        <v>3620</v>
      </c>
    </row>
  </sheetData>
  <mergeCells count="7">
    <mergeCell ref="A2:G2"/>
    <mergeCell ref="A3:E3"/>
    <mergeCell ref="A4:B4"/>
    <mergeCell ref="D4:F4"/>
    <mergeCell ref="A39:B39"/>
    <mergeCell ref="C4:C5"/>
    <mergeCell ref="G4:G5"/>
  </mergeCells>
  <printOptions horizontalCentered="1"/>
  <pageMargins left="0.385416666666667" right="0.385416666666667" top="0.510416666666667" bottom="0.510416666666667" header="0.3125" footer="0.3125"/>
  <pageSetup paperSize="9" scale="79"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4"/>
  <sheetViews>
    <sheetView topLeftCell="M97" workbookViewId="0">
      <selection activeCell="Q8" sqref="Q8:T114"/>
    </sheetView>
  </sheetViews>
  <sheetFormatPr defaultColWidth="9.13333333333333" defaultRowHeight="14.25" customHeight="1"/>
  <cols>
    <col min="1" max="1" width="9.13333333333333" style="228"/>
    <col min="2" max="2" width="7.13333333333333" style="229" customWidth="1"/>
    <col min="3" max="3" width="29.7047619047619" style="228" customWidth="1"/>
    <col min="4" max="4" width="11.7047619047619" style="228" customWidth="1"/>
    <col min="5" max="5" width="12.4285714285714" style="230" customWidth="1"/>
    <col min="6" max="6" width="14.8571428571429" style="230" customWidth="1"/>
    <col min="7" max="7" width="13" style="230" customWidth="1"/>
    <col min="8" max="13" width="9.13333333333333" style="230"/>
    <col min="14" max="14" width="9.13333333333333" style="228"/>
    <col min="15" max="15" width="9.13333333333333" style="229"/>
    <col min="16" max="16" width="26.8571428571429" style="228" customWidth="1"/>
    <col min="17" max="17" width="10.7238095238095" style="231" customWidth="1"/>
    <col min="18" max="18" width="11.4285714285714" style="230" customWidth="1"/>
    <col min="19" max="19" width="9.72380952380952" style="230"/>
    <col min="20" max="20" width="14.2857142857143" style="230" customWidth="1"/>
    <col min="21" max="26" width="9.13333333333333" style="230"/>
    <col min="27" max="16384" width="9.13333333333333" style="232"/>
  </cols>
  <sheetData>
    <row r="1" spans="23:23">
      <c r="W1" s="252"/>
    </row>
    <row r="2" ht="39" customHeight="1" spans="1:26">
      <c r="A2" s="66" t="s">
        <v>228</v>
      </c>
      <c r="B2" s="66"/>
      <c r="C2" s="66"/>
      <c r="D2" s="66"/>
      <c r="E2" s="66"/>
      <c r="F2" s="66"/>
      <c r="G2" s="66"/>
      <c r="H2" s="66"/>
      <c r="I2" s="66"/>
      <c r="J2" s="66"/>
      <c r="K2" s="66"/>
      <c r="L2" s="66"/>
      <c r="M2" s="66"/>
      <c r="N2" s="66"/>
      <c r="O2" s="66"/>
      <c r="P2" s="66"/>
      <c r="Q2" s="253"/>
      <c r="R2" s="66"/>
      <c r="S2" s="66"/>
      <c r="T2" s="66"/>
      <c r="U2" s="66"/>
      <c r="V2" s="66"/>
      <c r="W2" s="66"/>
      <c r="X2" s="66"/>
      <c r="Y2" s="66"/>
      <c r="Z2" s="66"/>
    </row>
    <row r="3" ht="19.5" customHeight="1" spans="1:26">
      <c r="A3" s="233" t="s">
        <v>1</v>
      </c>
      <c r="B3" s="234"/>
      <c r="C3" s="235"/>
      <c r="D3" s="235"/>
      <c r="E3" s="236"/>
      <c r="F3" s="236"/>
      <c r="G3" s="236"/>
      <c r="H3" s="236"/>
      <c r="I3" s="236"/>
      <c r="J3" s="236"/>
      <c r="K3" s="236"/>
      <c r="L3" s="236"/>
      <c r="M3" s="236"/>
      <c r="N3" s="235"/>
      <c r="O3" s="234"/>
      <c r="P3" s="235"/>
      <c r="W3" s="254"/>
      <c r="X3" s="236"/>
      <c r="Y3" s="254" t="s">
        <v>55</v>
      </c>
      <c r="Z3" s="236"/>
    </row>
    <row r="4" ht="19.5" customHeight="1" spans="1:26">
      <c r="A4" s="237" t="s">
        <v>4</v>
      </c>
      <c r="B4" s="238"/>
      <c r="C4" s="238"/>
      <c r="D4" s="238"/>
      <c r="E4" s="238"/>
      <c r="F4" s="238"/>
      <c r="G4" s="238"/>
      <c r="H4" s="238"/>
      <c r="I4" s="238"/>
      <c r="J4" s="238"/>
      <c r="K4" s="238"/>
      <c r="L4" s="238"/>
      <c r="M4" s="241"/>
      <c r="N4" s="237" t="s">
        <v>4</v>
      </c>
      <c r="O4" s="238"/>
      <c r="P4" s="238"/>
      <c r="Q4" s="238"/>
      <c r="R4" s="238"/>
      <c r="S4" s="238"/>
      <c r="T4" s="238"/>
      <c r="U4" s="238"/>
      <c r="V4" s="238"/>
      <c r="W4" s="238"/>
      <c r="X4" s="238"/>
      <c r="Y4" s="238"/>
      <c r="Z4" s="241"/>
    </row>
    <row r="5" ht="21.75" customHeight="1" spans="1:26">
      <c r="A5" s="239" t="s">
        <v>229</v>
      </c>
      <c r="B5" s="239"/>
      <c r="C5" s="239"/>
      <c r="D5" s="240"/>
      <c r="E5" s="237" t="s">
        <v>61</v>
      </c>
      <c r="F5" s="238"/>
      <c r="G5" s="241"/>
      <c r="H5" s="237" t="s">
        <v>62</v>
      </c>
      <c r="I5" s="238"/>
      <c r="J5" s="241"/>
      <c r="K5" s="237" t="s">
        <v>63</v>
      </c>
      <c r="L5" s="238"/>
      <c r="M5" s="241"/>
      <c r="N5" s="239" t="s">
        <v>230</v>
      </c>
      <c r="O5" s="239"/>
      <c r="P5" s="239"/>
      <c r="Q5" s="255"/>
      <c r="R5" s="237" t="s">
        <v>61</v>
      </c>
      <c r="S5" s="238"/>
      <c r="T5" s="241"/>
      <c r="U5" s="237" t="s">
        <v>62</v>
      </c>
      <c r="V5" s="238"/>
      <c r="W5" s="241"/>
      <c r="X5" s="237" t="s">
        <v>63</v>
      </c>
      <c r="Y5" s="238"/>
      <c r="Z5" s="241"/>
    </row>
    <row r="6" ht="17.25" customHeight="1" spans="1:26">
      <c r="A6" s="242" t="s">
        <v>231</v>
      </c>
      <c r="B6" s="242" t="s">
        <v>232</v>
      </c>
      <c r="C6" s="242" t="s">
        <v>219</v>
      </c>
      <c r="D6" s="242" t="s">
        <v>58</v>
      </c>
      <c r="E6" s="243" t="s">
        <v>60</v>
      </c>
      <c r="F6" s="243" t="s">
        <v>92</v>
      </c>
      <c r="G6" s="243" t="s">
        <v>93</v>
      </c>
      <c r="H6" s="243" t="s">
        <v>60</v>
      </c>
      <c r="I6" s="243" t="s">
        <v>92</v>
      </c>
      <c r="J6" s="243" t="s">
        <v>93</v>
      </c>
      <c r="K6" s="243" t="s">
        <v>60</v>
      </c>
      <c r="L6" s="243" t="s">
        <v>92</v>
      </c>
      <c r="M6" s="243" t="s">
        <v>93</v>
      </c>
      <c r="N6" s="242" t="s">
        <v>231</v>
      </c>
      <c r="O6" s="242" t="s">
        <v>232</v>
      </c>
      <c r="P6" s="242" t="s">
        <v>219</v>
      </c>
      <c r="Q6" s="243" t="s">
        <v>58</v>
      </c>
      <c r="R6" s="243" t="s">
        <v>60</v>
      </c>
      <c r="S6" s="243" t="s">
        <v>92</v>
      </c>
      <c r="T6" s="243" t="s">
        <v>93</v>
      </c>
      <c r="U6" s="243" t="s">
        <v>60</v>
      </c>
      <c r="V6" s="243" t="s">
        <v>92</v>
      </c>
      <c r="W6" s="243" t="s">
        <v>93</v>
      </c>
      <c r="X6" s="243" t="s">
        <v>60</v>
      </c>
      <c r="Y6" s="243" t="s">
        <v>92</v>
      </c>
      <c r="Z6" s="243" t="s">
        <v>93</v>
      </c>
    </row>
    <row r="7" spans="1:26">
      <c r="A7" s="242" t="s">
        <v>222</v>
      </c>
      <c r="B7" s="242" t="s">
        <v>223</v>
      </c>
      <c r="C7" s="242" t="s">
        <v>224</v>
      </c>
      <c r="D7" s="242"/>
      <c r="E7" s="242" t="s">
        <v>225</v>
      </c>
      <c r="F7" s="242" t="s">
        <v>226</v>
      </c>
      <c r="G7" s="242" t="s">
        <v>227</v>
      </c>
      <c r="H7" s="242" t="s">
        <v>233</v>
      </c>
      <c r="I7" s="242" t="s">
        <v>234</v>
      </c>
      <c r="J7" s="242" t="s">
        <v>235</v>
      </c>
      <c r="K7" s="242" t="s">
        <v>236</v>
      </c>
      <c r="L7" s="242" t="s">
        <v>237</v>
      </c>
      <c r="M7" s="242" t="s">
        <v>238</v>
      </c>
      <c r="N7" s="242" t="s">
        <v>239</v>
      </c>
      <c r="O7" s="242" t="s">
        <v>240</v>
      </c>
      <c r="P7" s="242" t="s">
        <v>241</v>
      </c>
      <c r="Q7" s="243" t="s">
        <v>242</v>
      </c>
      <c r="R7" s="242" t="s">
        <v>243</v>
      </c>
      <c r="S7" s="242" t="s">
        <v>244</v>
      </c>
      <c r="T7" s="242" t="s">
        <v>245</v>
      </c>
      <c r="U7" s="242" t="s">
        <v>246</v>
      </c>
      <c r="V7" s="242" t="s">
        <v>247</v>
      </c>
      <c r="W7" s="242" t="s">
        <v>248</v>
      </c>
      <c r="X7" s="242" t="s">
        <v>249</v>
      </c>
      <c r="Y7" s="242" t="s">
        <v>250</v>
      </c>
      <c r="Z7" s="242" t="s">
        <v>251</v>
      </c>
    </row>
    <row r="8" spans="1:26">
      <c r="A8" s="244" t="s">
        <v>252</v>
      </c>
      <c r="B8" s="245" t="s">
        <v>253</v>
      </c>
      <c r="C8" s="246" t="s">
        <v>254</v>
      </c>
      <c r="D8" s="247">
        <v>4342.60292</v>
      </c>
      <c r="E8" s="247">
        <v>4342.60292</v>
      </c>
      <c r="F8" s="247">
        <v>4342.60292</v>
      </c>
      <c r="G8" s="247"/>
      <c r="H8" s="248"/>
      <c r="I8" s="248"/>
      <c r="J8" s="248"/>
      <c r="K8" s="248"/>
      <c r="L8" s="248"/>
      <c r="M8" s="248"/>
      <c r="N8" s="244" t="s">
        <v>255</v>
      </c>
      <c r="O8" s="244" t="s">
        <v>253</v>
      </c>
      <c r="P8" s="246" t="s">
        <v>256</v>
      </c>
      <c r="Q8" s="247">
        <f>R8</f>
        <v>6166.242879</v>
      </c>
      <c r="R8" s="247">
        <v>6166.242879</v>
      </c>
      <c r="S8" s="247">
        <v>6166.242879</v>
      </c>
      <c r="T8" s="247"/>
      <c r="U8" s="248"/>
      <c r="V8" s="248"/>
      <c r="W8" s="248"/>
      <c r="X8" s="248"/>
      <c r="Y8" s="248"/>
      <c r="Z8" s="248"/>
    </row>
    <row r="9" spans="1:26">
      <c r="A9" s="245"/>
      <c r="B9" s="245" t="s">
        <v>257</v>
      </c>
      <c r="C9" s="249" t="s">
        <v>258</v>
      </c>
      <c r="D9" s="250">
        <v>3032.547128</v>
      </c>
      <c r="E9" s="250">
        <v>3032.547128</v>
      </c>
      <c r="F9" s="250">
        <v>3032.547128</v>
      </c>
      <c r="G9" s="250"/>
      <c r="H9" s="248"/>
      <c r="I9" s="248"/>
      <c r="J9" s="248"/>
      <c r="K9" s="248"/>
      <c r="L9" s="248"/>
      <c r="M9" s="248"/>
      <c r="N9" s="245"/>
      <c r="O9" s="245" t="s">
        <v>257</v>
      </c>
      <c r="P9" s="249" t="s">
        <v>259</v>
      </c>
      <c r="Q9" s="250">
        <f t="shared" ref="Q9:Q40" si="0">R9</f>
        <v>1670.02608</v>
      </c>
      <c r="R9" s="250">
        <v>1670.02608</v>
      </c>
      <c r="S9" s="250">
        <v>1670.02608</v>
      </c>
      <c r="T9" s="250"/>
      <c r="U9" s="248"/>
      <c r="V9" s="248"/>
      <c r="W9" s="248"/>
      <c r="X9" s="248"/>
      <c r="Y9" s="248"/>
      <c r="Z9" s="248"/>
    </row>
    <row r="10" spans="1:26">
      <c r="A10" s="245"/>
      <c r="B10" s="245" t="s">
        <v>260</v>
      </c>
      <c r="C10" s="249" t="s">
        <v>261</v>
      </c>
      <c r="D10" s="250">
        <v>685.035264</v>
      </c>
      <c r="E10" s="250">
        <v>685.035264</v>
      </c>
      <c r="F10" s="250">
        <v>685.035264</v>
      </c>
      <c r="G10" s="250"/>
      <c r="H10" s="248"/>
      <c r="I10" s="248"/>
      <c r="J10" s="248"/>
      <c r="K10" s="248"/>
      <c r="L10" s="248"/>
      <c r="M10" s="248"/>
      <c r="N10" s="245"/>
      <c r="O10" s="245" t="s">
        <v>260</v>
      </c>
      <c r="P10" s="249" t="s">
        <v>262</v>
      </c>
      <c r="Q10" s="250">
        <f t="shared" si="0"/>
        <v>2092.36968</v>
      </c>
      <c r="R10" s="250">
        <v>2092.36968</v>
      </c>
      <c r="S10" s="250">
        <v>2092.36968</v>
      </c>
      <c r="T10" s="250"/>
      <c r="U10" s="248"/>
      <c r="V10" s="248"/>
      <c r="W10" s="248"/>
      <c r="X10" s="248"/>
      <c r="Y10" s="248"/>
      <c r="Z10" s="248"/>
    </row>
    <row r="11" spans="1:26">
      <c r="A11" s="245"/>
      <c r="B11" s="245" t="s">
        <v>263</v>
      </c>
      <c r="C11" s="249" t="s">
        <v>264</v>
      </c>
      <c r="D11" s="250">
        <v>273.900528</v>
      </c>
      <c r="E11" s="250">
        <v>273.900528</v>
      </c>
      <c r="F11" s="250">
        <v>273.900528</v>
      </c>
      <c r="G11" s="250"/>
      <c r="H11" s="248"/>
      <c r="I11" s="248"/>
      <c r="J11" s="248"/>
      <c r="K11" s="248"/>
      <c r="L11" s="248"/>
      <c r="M11" s="248"/>
      <c r="N11" s="245"/>
      <c r="O11" s="245" t="s">
        <v>263</v>
      </c>
      <c r="P11" s="249" t="s">
        <v>265</v>
      </c>
      <c r="Q11" s="250">
        <f t="shared" si="0"/>
        <v>139.16884</v>
      </c>
      <c r="R11" s="250">
        <v>139.16884</v>
      </c>
      <c r="S11" s="250">
        <v>139.16884</v>
      </c>
      <c r="T11" s="250"/>
      <c r="U11" s="248"/>
      <c r="V11" s="248"/>
      <c r="W11" s="248"/>
      <c r="X11" s="248"/>
      <c r="Y11" s="248"/>
      <c r="Z11" s="248"/>
    </row>
    <row r="12" spans="1:26">
      <c r="A12" s="245"/>
      <c r="B12" s="245" t="s">
        <v>266</v>
      </c>
      <c r="C12" s="249" t="s">
        <v>267</v>
      </c>
      <c r="D12" s="250">
        <v>351.12</v>
      </c>
      <c r="E12" s="250">
        <v>351.12</v>
      </c>
      <c r="F12" s="250">
        <v>351.12</v>
      </c>
      <c r="G12" s="250"/>
      <c r="H12" s="248"/>
      <c r="I12" s="248"/>
      <c r="J12" s="248"/>
      <c r="K12" s="248"/>
      <c r="L12" s="248"/>
      <c r="M12" s="248"/>
      <c r="N12" s="245"/>
      <c r="O12" s="245" t="s">
        <v>268</v>
      </c>
      <c r="P12" s="249" t="s">
        <v>269</v>
      </c>
      <c r="Q12" s="250"/>
      <c r="R12" s="250"/>
      <c r="S12" s="250"/>
      <c r="T12" s="250"/>
      <c r="U12" s="248"/>
      <c r="V12" s="248"/>
      <c r="W12" s="248"/>
      <c r="X12" s="248"/>
      <c r="Y12" s="248"/>
      <c r="Z12" s="248"/>
    </row>
    <row r="13" spans="1:26">
      <c r="A13" s="244" t="s">
        <v>270</v>
      </c>
      <c r="B13" s="244" t="s">
        <v>253</v>
      </c>
      <c r="C13" s="246" t="s">
        <v>271</v>
      </c>
      <c r="D13" s="247">
        <v>3834.965088</v>
      </c>
      <c r="E13" s="247">
        <v>3834.965088</v>
      </c>
      <c r="F13" s="247">
        <v>469.965088</v>
      </c>
      <c r="G13" s="247">
        <v>3365</v>
      </c>
      <c r="H13" s="248"/>
      <c r="I13" s="248"/>
      <c r="J13" s="248"/>
      <c r="K13" s="248"/>
      <c r="L13" s="248"/>
      <c r="M13" s="248"/>
      <c r="N13" s="245"/>
      <c r="O13" s="245" t="s">
        <v>272</v>
      </c>
      <c r="P13" s="249" t="s">
        <v>273</v>
      </c>
      <c r="Q13" s="250">
        <f t="shared" si="0"/>
        <v>513.2568</v>
      </c>
      <c r="R13" s="250">
        <v>513.2568</v>
      </c>
      <c r="S13" s="250">
        <v>513.2568</v>
      </c>
      <c r="T13" s="250"/>
      <c r="U13" s="248"/>
      <c r="V13" s="248"/>
      <c r="W13" s="248"/>
      <c r="X13" s="248"/>
      <c r="Y13" s="248"/>
      <c r="Z13" s="248"/>
    </row>
    <row r="14" spans="1:26">
      <c r="A14" s="245"/>
      <c r="B14" s="245" t="s">
        <v>257</v>
      </c>
      <c r="C14" s="249" t="s">
        <v>274</v>
      </c>
      <c r="D14" s="250">
        <v>385.661694</v>
      </c>
      <c r="E14" s="250">
        <v>385.661694</v>
      </c>
      <c r="F14" s="250">
        <v>319.711694</v>
      </c>
      <c r="G14" s="250">
        <v>65.95</v>
      </c>
      <c r="H14" s="248"/>
      <c r="I14" s="248"/>
      <c r="J14" s="248"/>
      <c r="K14" s="248"/>
      <c r="L14" s="248"/>
      <c r="M14" s="248"/>
      <c r="N14" s="245"/>
      <c r="O14" s="245" t="s">
        <v>275</v>
      </c>
      <c r="P14" s="249" t="s">
        <v>276</v>
      </c>
      <c r="Q14" s="250">
        <f t="shared" si="0"/>
        <v>560.328576</v>
      </c>
      <c r="R14" s="250">
        <v>560.328576</v>
      </c>
      <c r="S14" s="250">
        <v>560.328576</v>
      </c>
      <c r="T14" s="250"/>
      <c r="U14" s="248"/>
      <c r="V14" s="248"/>
      <c r="W14" s="248"/>
      <c r="X14" s="248"/>
      <c r="Y14" s="248"/>
      <c r="Z14" s="248"/>
    </row>
    <row r="15" spans="1:26">
      <c r="A15" s="245"/>
      <c r="B15" s="245" t="s">
        <v>260</v>
      </c>
      <c r="C15" s="249" t="s">
        <v>277</v>
      </c>
      <c r="D15" s="250">
        <v>35.23</v>
      </c>
      <c r="E15" s="250">
        <v>35.23</v>
      </c>
      <c r="F15" s="250">
        <v>8.2</v>
      </c>
      <c r="G15" s="250">
        <v>27.03</v>
      </c>
      <c r="H15" s="248"/>
      <c r="I15" s="248"/>
      <c r="J15" s="248"/>
      <c r="K15" s="248"/>
      <c r="L15" s="248"/>
      <c r="M15" s="248"/>
      <c r="N15" s="245"/>
      <c r="O15" s="245" t="s">
        <v>278</v>
      </c>
      <c r="P15" s="249" t="s">
        <v>279</v>
      </c>
      <c r="Q15" s="250"/>
      <c r="R15" s="250"/>
      <c r="S15" s="250"/>
      <c r="T15" s="250"/>
      <c r="U15" s="248"/>
      <c r="V15" s="248"/>
      <c r="W15" s="248"/>
      <c r="X15" s="248"/>
      <c r="Y15" s="248"/>
      <c r="Z15" s="248"/>
    </row>
    <row r="16" spans="1:26">
      <c r="A16" s="245"/>
      <c r="B16" s="245" t="s">
        <v>263</v>
      </c>
      <c r="C16" s="249" t="s">
        <v>280</v>
      </c>
      <c r="D16" s="250">
        <v>967.42</v>
      </c>
      <c r="E16" s="250">
        <v>967.42</v>
      </c>
      <c r="F16" s="250">
        <v>30.27</v>
      </c>
      <c r="G16" s="250">
        <v>937.15</v>
      </c>
      <c r="H16" s="248"/>
      <c r="I16" s="248"/>
      <c r="J16" s="248"/>
      <c r="K16" s="248"/>
      <c r="L16" s="248"/>
      <c r="M16" s="248"/>
      <c r="N16" s="245"/>
      <c r="O16" s="245" t="s">
        <v>281</v>
      </c>
      <c r="P16" s="249" t="s">
        <v>282</v>
      </c>
      <c r="Q16" s="250">
        <f t="shared" si="0"/>
        <v>336.47064</v>
      </c>
      <c r="R16" s="250">
        <v>336.47064</v>
      </c>
      <c r="S16" s="250">
        <v>336.47064</v>
      </c>
      <c r="T16" s="250"/>
      <c r="U16" s="248"/>
      <c r="V16" s="248"/>
      <c r="W16" s="248"/>
      <c r="X16" s="248"/>
      <c r="Y16" s="248"/>
      <c r="Z16" s="248"/>
    </row>
    <row r="17" spans="1:26">
      <c r="A17" s="245"/>
      <c r="B17" s="245" t="s">
        <v>283</v>
      </c>
      <c r="C17" s="249" t="s">
        <v>284</v>
      </c>
      <c r="D17" s="250">
        <v>1745.247</v>
      </c>
      <c r="E17" s="250">
        <v>1745.247</v>
      </c>
      <c r="F17" s="250"/>
      <c r="G17" s="250">
        <v>1745.247</v>
      </c>
      <c r="H17" s="248"/>
      <c r="I17" s="248"/>
      <c r="J17" s="248"/>
      <c r="K17" s="248"/>
      <c r="L17" s="248"/>
      <c r="M17" s="248"/>
      <c r="N17" s="245"/>
      <c r="O17" s="245" t="s">
        <v>285</v>
      </c>
      <c r="P17" s="249" t="s">
        <v>286</v>
      </c>
      <c r="Q17" s="250">
        <f t="shared" si="0"/>
        <v>44.401986</v>
      </c>
      <c r="R17" s="250">
        <v>44.401986</v>
      </c>
      <c r="S17" s="250">
        <v>44.401986</v>
      </c>
      <c r="T17" s="250"/>
      <c r="U17" s="248"/>
      <c r="V17" s="248"/>
      <c r="W17" s="248"/>
      <c r="X17" s="248"/>
      <c r="Y17" s="248"/>
      <c r="Z17" s="248"/>
    </row>
    <row r="18" spans="1:26">
      <c r="A18" s="245"/>
      <c r="B18" s="245" t="s">
        <v>287</v>
      </c>
      <c r="C18" s="249" t="s">
        <v>288</v>
      </c>
      <c r="D18" s="250">
        <v>575.163</v>
      </c>
      <c r="E18" s="250">
        <v>575.163</v>
      </c>
      <c r="F18" s="250"/>
      <c r="G18" s="250">
        <v>575.163</v>
      </c>
      <c r="H18" s="248"/>
      <c r="I18" s="251"/>
      <c r="J18" s="251"/>
      <c r="K18" s="248"/>
      <c r="L18" s="248"/>
      <c r="M18" s="248"/>
      <c r="N18" s="245"/>
      <c r="O18" s="245" t="s">
        <v>289</v>
      </c>
      <c r="P18" s="249" t="s">
        <v>290</v>
      </c>
      <c r="Q18" s="250">
        <f t="shared" si="0"/>
        <v>49.855042</v>
      </c>
      <c r="R18" s="250">
        <v>49.855042</v>
      </c>
      <c r="S18" s="250">
        <v>49.855042</v>
      </c>
      <c r="T18" s="250"/>
      <c r="U18" s="248"/>
      <c r="V18" s="248"/>
      <c r="W18" s="248"/>
      <c r="X18" s="248"/>
      <c r="Y18" s="248"/>
      <c r="Z18" s="248"/>
    </row>
    <row r="19" spans="1:26">
      <c r="A19" s="245"/>
      <c r="B19" s="245" t="s">
        <v>268</v>
      </c>
      <c r="C19" s="249" t="s">
        <v>291</v>
      </c>
      <c r="D19" s="250">
        <v>59.89</v>
      </c>
      <c r="E19" s="250">
        <v>59.89</v>
      </c>
      <c r="F19" s="250">
        <v>59.89</v>
      </c>
      <c r="G19" s="250"/>
      <c r="H19" s="248"/>
      <c r="I19" s="248"/>
      <c r="J19" s="248"/>
      <c r="K19" s="248"/>
      <c r="L19" s="248"/>
      <c r="M19" s="248"/>
      <c r="N19" s="245"/>
      <c r="O19" s="245" t="s">
        <v>292</v>
      </c>
      <c r="P19" s="249" t="s">
        <v>264</v>
      </c>
      <c r="Q19" s="250">
        <f t="shared" si="0"/>
        <v>409.245235</v>
      </c>
      <c r="R19" s="250">
        <v>409.245235</v>
      </c>
      <c r="S19" s="250">
        <v>409.245235</v>
      </c>
      <c r="T19" s="250"/>
      <c r="U19" s="248"/>
      <c r="V19" s="248"/>
      <c r="W19" s="248"/>
      <c r="X19" s="248"/>
      <c r="Y19" s="248"/>
      <c r="Z19" s="248"/>
    </row>
    <row r="20" spans="1:26">
      <c r="A20" s="245"/>
      <c r="B20" s="245" t="s">
        <v>272</v>
      </c>
      <c r="C20" s="249" t="s">
        <v>293</v>
      </c>
      <c r="D20" s="250"/>
      <c r="E20" s="250"/>
      <c r="F20" s="250"/>
      <c r="G20" s="250"/>
      <c r="H20" s="248"/>
      <c r="I20" s="248"/>
      <c r="J20" s="248"/>
      <c r="K20" s="248"/>
      <c r="L20" s="248"/>
      <c r="M20" s="248"/>
      <c r="N20" s="245"/>
      <c r="O20" s="245" t="s">
        <v>294</v>
      </c>
      <c r="P20" s="249" t="s">
        <v>295</v>
      </c>
      <c r="Q20" s="250"/>
      <c r="R20" s="250"/>
      <c r="S20" s="250"/>
      <c r="T20" s="250"/>
      <c r="U20" s="251"/>
      <c r="V20" s="248"/>
      <c r="W20" s="248"/>
      <c r="X20" s="248"/>
      <c r="Y20" s="248"/>
      <c r="Z20" s="248"/>
    </row>
    <row r="21" spans="1:26">
      <c r="A21" s="245"/>
      <c r="B21" s="245" t="s">
        <v>275</v>
      </c>
      <c r="C21" s="249" t="s">
        <v>296</v>
      </c>
      <c r="D21" s="250">
        <v>51.894</v>
      </c>
      <c r="E21" s="250">
        <v>51.894</v>
      </c>
      <c r="F21" s="250">
        <v>51.894</v>
      </c>
      <c r="G21" s="250"/>
      <c r="H21" s="248"/>
      <c r="I21" s="248"/>
      <c r="J21" s="248"/>
      <c r="K21" s="248"/>
      <c r="L21" s="248"/>
      <c r="M21" s="248"/>
      <c r="N21" s="245"/>
      <c r="O21" s="245" t="s">
        <v>266</v>
      </c>
      <c r="P21" s="249" t="s">
        <v>267</v>
      </c>
      <c r="Q21" s="250">
        <f t="shared" si="0"/>
        <v>351.12</v>
      </c>
      <c r="R21" s="250">
        <v>351.12</v>
      </c>
      <c r="S21" s="250">
        <v>351.12</v>
      </c>
      <c r="T21" s="250"/>
      <c r="U21" s="251"/>
      <c r="V21" s="248"/>
      <c r="W21" s="248"/>
      <c r="X21" s="248"/>
      <c r="Y21" s="248"/>
      <c r="Z21" s="248"/>
    </row>
    <row r="22" spans="1:26">
      <c r="A22" s="245"/>
      <c r="B22" s="245" t="s">
        <v>278</v>
      </c>
      <c r="C22" s="249" t="s">
        <v>297</v>
      </c>
      <c r="D22" s="250">
        <v>8</v>
      </c>
      <c r="E22" s="250">
        <v>8</v>
      </c>
      <c r="F22" s="250"/>
      <c r="G22" s="250">
        <v>8</v>
      </c>
      <c r="H22" s="248"/>
      <c r="I22" s="251"/>
      <c r="J22" s="248"/>
      <c r="K22" s="248"/>
      <c r="L22" s="248"/>
      <c r="M22" s="248"/>
      <c r="N22" s="244" t="s">
        <v>298</v>
      </c>
      <c r="O22" s="244" t="s">
        <v>253</v>
      </c>
      <c r="P22" s="246" t="s">
        <v>299</v>
      </c>
      <c r="Q22" s="247">
        <f t="shared" si="0"/>
        <v>4267.378661</v>
      </c>
      <c r="R22" s="247">
        <v>4267.378661</v>
      </c>
      <c r="S22" s="247">
        <v>677.378661</v>
      </c>
      <c r="T22" s="247">
        <v>3590</v>
      </c>
      <c r="U22" s="251"/>
      <c r="V22" s="248"/>
      <c r="W22" s="248"/>
      <c r="X22" s="248"/>
      <c r="Y22" s="248"/>
      <c r="Z22" s="248"/>
    </row>
    <row r="23" spans="1:26">
      <c r="A23" s="245"/>
      <c r="B23" s="245" t="s">
        <v>266</v>
      </c>
      <c r="C23" s="249" t="s">
        <v>300</v>
      </c>
      <c r="D23" s="250">
        <v>6.46</v>
      </c>
      <c r="E23" s="250">
        <v>6.46</v>
      </c>
      <c r="F23" s="250"/>
      <c r="G23" s="250">
        <v>6.46</v>
      </c>
      <c r="H23" s="248"/>
      <c r="I23" s="248"/>
      <c r="J23" s="248"/>
      <c r="K23" s="248"/>
      <c r="L23" s="248"/>
      <c r="M23" s="248"/>
      <c r="N23" s="245"/>
      <c r="O23" s="245" t="s">
        <v>257</v>
      </c>
      <c r="P23" s="249" t="s">
        <v>301</v>
      </c>
      <c r="Q23" s="250">
        <f t="shared" si="0"/>
        <v>92.95</v>
      </c>
      <c r="R23" s="250">
        <v>92.95</v>
      </c>
      <c r="S23" s="250">
        <v>92.95</v>
      </c>
      <c r="T23" s="250"/>
      <c r="U23" s="251"/>
      <c r="V23" s="248"/>
      <c r="W23" s="248"/>
      <c r="X23" s="248"/>
      <c r="Y23" s="248"/>
      <c r="Z23" s="248"/>
    </row>
    <row r="24" spans="1:26">
      <c r="A24" s="244" t="s">
        <v>302</v>
      </c>
      <c r="B24" s="244" t="s">
        <v>253</v>
      </c>
      <c r="C24" s="246" t="s">
        <v>303</v>
      </c>
      <c r="D24" s="247"/>
      <c r="E24" s="247"/>
      <c r="F24" s="247"/>
      <c r="G24" s="247"/>
      <c r="H24" s="248"/>
      <c r="I24" s="248"/>
      <c r="J24" s="248"/>
      <c r="K24" s="248"/>
      <c r="L24" s="248"/>
      <c r="M24" s="248"/>
      <c r="N24" s="245"/>
      <c r="O24" s="245" t="s">
        <v>260</v>
      </c>
      <c r="P24" s="249" t="s">
        <v>304</v>
      </c>
      <c r="Q24" s="250">
        <f t="shared" si="0"/>
        <v>24.72</v>
      </c>
      <c r="R24" s="250">
        <v>24.72</v>
      </c>
      <c r="S24" s="250">
        <v>3</v>
      </c>
      <c r="T24" s="250">
        <v>21.72</v>
      </c>
      <c r="U24" s="251"/>
      <c r="V24" s="248"/>
      <c r="W24" s="248"/>
      <c r="X24" s="248"/>
      <c r="Y24" s="248"/>
      <c r="Z24" s="248"/>
    </row>
    <row r="25" spans="1:26">
      <c r="A25" s="245"/>
      <c r="B25" s="245" t="s">
        <v>257</v>
      </c>
      <c r="C25" s="249" t="s">
        <v>305</v>
      </c>
      <c r="D25" s="250"/>
      <c r="E25" s="250"/>
      <c r="F25" s="250"/>
      <c r="G25" s="250"/>
      <c r="H25" s="248"/>
      <c r="I25" s="248"/>
      <c r="J25" s="248"/>
      <c r="K25" s="248"/>
      <c r="L25" s="248"/>
      <c r="M25" s="248"/>
      <c r="N25" s="245"/>
      <c r="O25" s="245" t="s">
        <v>263</v>
      </c>
      <c r="P25" s="249" t="s">
        <v>306</v>
      </c>
      <c r="Q25" s="250"/>
      <c r="R25" s="250"/>
      <c r="S25" s="250"/>
      <c r="T25" s="250"/>
      <c r="U25" s="251"/>
      <c r="V25" s="248"/>
      <c r="W25" s="248"/>
      <c r="X25" s="248"/>
      <c r="Y25" s="248"/>
      <c r="Z25" s="248"/>
    </row>
    <row r="26" spans="1:26">
      <c r="A26" s="245"/>
      <c r="B26" s="245" t="s">
        <v>260</v>
      </c>
      <c r="C26" s="249" t="s">
        <v>307</v>
      </c>
      <c r="D26" s="250"/>
      <c r="E26" s="250"/>
      <c r="F26" s="250"/>
      <c r="G26" s="250"/>
      <c r="H26" s="248"/>
      <c r="I26" s="248"/>
      <c r="J26" s="248"/>
      <c r="K26" s="248"/>
      <c r="L26" s="248"/>
      <c r="M26" s="248"/>
      <c r="N26" s="245"/>
      <c r="O26" s="245" t="s">
        <v>283</v>
      </c>
      <c r="P26" s="249" t="s">
        <v>308</v>
      </c>
      <c r="Q26" s="250"/>
      <c r="R26" s="250"/>
      <c r="S26" s="250"/>
      <c r="T26" s="250"/>
      <c r="U26" s="251"/>
      <c r="V26" s="248"/>
      <c r="W26" s="248"/>
      <c r="X26" s="248"/>
      <c r="Y26" s="248"/>
      <c r="Z26" s="248"/>
    </row>
    <row r="27" spans="1:26">
      <c r="A27" s="245"/>
      <c r="B27" s="245" t="s">
        <v>263</v>
      </c>
      <c r="C27" s="249" t="s">
        <v>309</v>
      </c>
      <c r="D27" s="250"/>
      <c r="E27" s="250"/>
      <c r="F27" s="250"/>
      <c r="G27" s="250"/>
      <c r="H27" s="248"/>
      <c r="I27" s="248"/>
      <c r="J27" s="248"/>
      <c r="K27" s="248"/>
      <c r="L27" s="248"/>
      <c r="M27" s="248"/>
      <c r="N27" s="245"/>
      <c r="O27" s="245" t="s">
        <v>287</v>
      </c>
      <c r="P27" s="249" t="s">
        <v>310</v>
      </c>
      <c r="Q27" s="250">
        <f t="shared" si="0"/>
        <v>7</v>
      </c>
      <c r="R27" s="250">
        <v>7</v>
      </c>
      <c r="S27" s="250">
        <v>7</v>
      </c>
      <c r="T27" s="250"/>
      <c r="U27" s="251"/>
      <c r="V27" s="248"/>
      <c r="W27" s="248"/>
      <c r="X27" s="248"/>
      <c r="Y27" s="248"/>
      <c r="Z27" s="248"/>
    </row>
    <row r="28" spans="1:26">
      <c r="A28" s="245"/>
      <c r="B28" s="245" t="s">
        <v>287</v>
      </c>
      <c r="C28" s="249" t="s">
        <v>311</v>
      </c>
      <c r="D28" s="250"/>
      <c r="E28" s="250"/>
      <c r="F28" s="250"/>
      <c r="G28" s="250"/>
      <c r="H28" s="248"/>
      <c r="I28" s="248"/>
      <c r="J28" s="248"/>
      <c r="K28" s="248"/>
      <c r="L28" s="248"/>
      <c r="M28" s="248"/>
      <c r="N28" s="245"/>
      <c r="O28" s="245" t="s">
        <v>268</v>
      </c>
      <c r="P28" s="249" t="s">
        <v>312</v>
      </c>
      <c r="Q28" s="250">
        <f t="shared" si="0"/>
        <v>11.1</v>
      </c>
      <c r="R28" s="250">
        <v>11.1</v>
      </c>
      <c r="S28" s="250">
        <v>11.1</v>
      </c>
      <c r="T28" s="256"/>
      <c r="U28" s="248"/>
      <c r="V28" s="248"/>
      <c r="W28" s="248"/>
      <c r="X28" s="248"/>
      <c r="Y28" s="248"/>
      <c r="Z28" s="248"/>
    </row>
    <row r="29" spans="1:26">
      <c r="A29" s="245"/>
      <c r="B29" s="245" t="s">
        <v>268</v>
      </c>
      <c r="C29" s="249" t="s">
        <v>313</v>
      </c>
      <c r="D29" s="250"/>
      <c r="E29" s="250"/>
      <c r="F29" s="250"/>
      <c r="G29" s="250"/>
      <c r="H29" s="248"/>
      <c r="I29" s="248"/>
      <c r="J29" s="248"/>
      <c r="K29" s="248"/>
      <c r="L29" s="248"/>
      <c r="M29" s="248"/>
      <c r="N29" s="245"/>
      <c r="O29" s="245" t="s">
        <v>272</v>
      </c>
      <c r="P29" s="249" t="s">
        <v>314</v>
      </c>
      <c r="Q29" s="250"/>
      <c r="R29" s="250"/>
      <c r="S29" s="250"/>
      <c r="T29" s="256"/>
      <c r="U29" s="248"/>
      <c r="V29" s="248"/>
      <c r="W29" s="248"/>
      <c r="X29" s="248"/>
      <c r="Y29" s="248"/>
      <c r="Z29" s="248"/>
    </row>
    <row r="30" spans="1:26">
      <c r="A30" s="245"/>
      <c r="B30" s="245" t="s">
        <v>272</v>
      </c>
      <c r="C30" s="249" t="s">
        <v>315</v>
      </c>
      <c r="D30" s="250"/>
      <c r="E30" s="250"/>
      <c r="F30" s="250"/>
      <c r="G30" s="250"/>
      <c r="H30" s="248"/>
      <c r="I30" s="248"/>
      <c r="J30" s="248"/>
      <c r="K30" s="248"/>
      <c r="L30" s="248"/>
      <c r="M30" s="248"/>
      <c r="N30" s="245"/>
      <c r="O30" s="245" t="s">
        <v>275</v>
      </c>
      <c r="P30" s="249" t="s">
        <v>316</v>
      </c>
      <c r="Q30" s="250"/>
      <c r="R30" s="250"/>
      <c r="S30" s="250"/>
      <c r="T30" s="250"/>
      <c r="U30" s="248"/>
      <c r="V30" s="248"/>
      <c r="W30" s="248"/>
      <c r="X30" s="248"/>
      <c r="Y30" s="248"/>
      <c r="Z30" s="248"/>
    </row>
    <row r="31" spans="1:26">
      <c r="A31" s="245"/>
      <c r="B31" s="245" t="s">
        <v>266</v>
      </c>
      <c r="C31" s="249" t="s">
        <v>317</v>
      </c>
      <c r="D31" s="250"/>
      <c r="E31" s="250"/>
      <c r="F31" s="250"/>
      <c r="G31" s="250"/>
      <c r="H31" s="248"/>
      <c r="I31" s="248"/>
      <c r="J31" s="248"/>
      <c r="K31" s="248"/>
      <c r="L31" s="248"/>
      <c r="M31" s="248"/>
      <c r="N31" s="245"/>
      <c r="O31" s="245" t="s">
        <v>278</v>
      </c>
      <c r="P31" s="249" t="s">
        <v>318</v>
      </c>
      <c r="Q31" s="250">
        <f t="shared" si="0"/>
        <v>35</v>
      </c>
      <c r="R31" s="250">
        <v>35</v>
      </c>
      <c r="S31" s="250">
        <v>15</v>
      </c>
      <c r="T31" s="250">
        <v>20</v>
      </c>
      <c r="U31" s="248"/>
      <c r="V31" s="248"/>
      <c r="W31" s="248"/>
      <c r="X31" s="248"/>
      <c r="Y31" s="248"/>
      <c r="Z31" s="248"/>
    </row>
    <row r="32" spans="1:26">
      <c r="A32" s="244" t="s">
        <v>319</v>
      </c>
      <c r="B32" s="244" t="s">
        <v>253</v>
      </c>
      <c r="C32" s="246" t="s">
        <v>320</v>
      </c>
      <c r="D32" s="247"/>
      <c r="E32" s="247"/>
      <c r="F32" s="247"/>
      <c r="G32" s="247"/>
      <c r="H32" s="248"/>
      <c r="I32" s="248"/>
      <c r="J32" s="248"/>
      <c r="K32" s="248"/>
      <c r="L32" s="248"/>
      <c r="M32" s="248"/>
      <c r="N32" s="245"/>
      <c r="O32" s="245" t="s">
        <v>285</v>
      </c>
      <c r="P32" s="249" t="s">
        <v>321</v>
      </c>
      <c r="Q32" s="250">
        <f t="shared" si="0"/>
        <v>74.77</v>
      </c>
      <c r="R32" s="250">
        <v>74.77</v>
      </c>
      <c r="S32" s="250">
        <v>18.19</v>
      </c>
      <c r="T32" s="250">
        <v>56.58</v>
      </c>
      <c r="U32" s="248"/>
      <c r="V32" s="248"/>
      <c r="W32" s="248"/>
      <c r="X32" s="248"/>
      <c r="Y32" s="248"/>
      <c r="Z32" s="248"/>
    </row>
    <row r="33" spans="1:26">
      <c r="A33" s="245"/>
      <c r="B33" s="245" t="s">
        <v>257</v>
      </c>
      <c r="C33" s="249" t="s">
        <v>305</v>
      </c>
      <c r="D33" s="250"/>
      <c r="E33" s="250"/>
      <c r="F33" s="250"/>
      <c r="G33" s="250"/>
      <c r="H33" s="248"/>
      <c r="I33" s="248"/>
      <c r="J33" s="248"/>
      <c r="K33" s="248"/>
      <c r="L33" s="248"/>
      <c r="M33" s="248"/>
      <c r="N33" s="245"/>
      <c r="O33" s="245" t="s">
        <v>289</v>
      </c>
      <c r="P33" s="249" t="s">
        <v>293</v>
      </c>
      <c r="Q33" s="250"/>
      <c r="R33" s="250"/>
      <c r="S33" s="250"/>
      <c r="T33" s="250"/>
      <c r="U33" s="251"/>
      <c r="V33" s="248"/>
      <c r="W33" s="248"/>
      <c r="X33" s="248"/>
      <c r="Y33" s="248"/>
      <c r="Z33" s="248"/>
    </row>
    <row r="34" spans="1:26">
      <c r="A34" s="245"/>
      <c r="B34" s="245" t="s">
        <v>260</v>
      </c>
      <c r="C34" s="249" t="s">
        <v>307</v>
      </c>
      <c r="D34" s="250"/>
      <c r="E34" s="250"/>
      <c r="F34" s="250"/>
      <c r="G34" s="250"/>
      <c r="H34" s="248"/>
      <c r="I34" s="248"/>
      <c r="J34" s="248"/>
      <c r="K34" s="248"/>
      <c r="L34" s="248"/>
      <c r="M34" s="248"/>
      <c r="N34" s="245"/>
      <c r="O34" s="245" t="s">
        <v>292</v>
      </c>
      <c r="P34" s="249" t="s">
        <v>297</v>
      </c>
      <c r="Q34" s="250">
        <f t="shared" si="0"/>
        <v>8</v>
      </c>
      <c r="R34" s="250">
        <v>8</v>
      </c>
      <c r="S34" s="250"/>
      <c r="T34" s="250">
        <v>8</v>
      </c>
      <c r="U34" s="251"/>
      <c r="V34" s="248"/>
      <c r="W34" s="248"/>
      <c r="X34" s="248"/>
      <c r="Y34" s="248"/>
      <c r="Z34" s="248"/>
    </row>
    <row r="35" spans="1:26">
      <c r="A35" s="245"/>
      <c r="B35" s="245" t="s">
        <v>263</v>
      </c>
      <c r="C35" s="249" t="s">
        <v>309</v>
      </c>
      <c r="D35" s="250"/>
      <c r="E35" s="250"/>
      <c r="F35" s="250"/>
      <c r="G35" s="250"/>
      <c r="H35" s="248"/>
      <c r="I35" s="248"/>
      <c r="J35" s="248"/>
      <c r="K35" s="248"/>
      <c r="L35" s="248"/>
      <c r="M35" s="248"/>
      <c r="N35" s="245"/>
      <c r="O35" s="245" t="s">
        <v>294</v>
      </c>
      <c r="P35" s="249" t="s">
        <v>322</v>
      </c>
      <c r="Q35" s="250">
        <f t="shared" si="0"/>
        <v>9</v>
      </c>
      <c r="R35" s="250">
        <v>9</v>
      </c>
      <c r="S35" s="250"/>
      <c r="T35" s="250">
        <v>9</v>
      </c>
      <c r="U35" s="248"/>
      <c r="V35" s="248"/>
      <c r="W35" s="248"/>
      <c r="X35" s="248"/>
      <c r="Y35" s="248"/>
      <c r="Z35" s="248"/>
    </row>
    <row r="36" spans="1:26">
      <c r="A36" s="245"/>
      <c r="B36" s="245" t="s">
        <v>283</v>
      </c>
      <c r="C36" s="249" t="s">
        <v>313</v>
      </c>
      <c r="D36" s="250"/>
      <c r="E36" s="250"/>
      <c r="F36" s="250"/>
      <c r="G36" s="250"/>
      <c r="H36" s="248"/>
      <c r="I36" s="248"/>
      <c r="J36" s="248"/>
      <c r="K36" s="248"/>
      <c r="L36" s="248"/>
      <c r="M36" s="248"/>
      <c r="N36" s="245"/>
      <c r="O36" s="245" t="s">
        <v>323</v>
      </c>
      <c r="P36" s="249" t="s">
        <v>277</v>
      </c>
      <c r="Q36" s="250">
        <f t="shared" si="0"/>
        <v>47.16</v>
      </c>
      <c r="R36" s="250">
        <v>47.16</v>
      </c>
      <c r="S36" s="250">
        <v>16.13</v>
      </c>
      <c r="T36" s="250">
        <v>31.03</v>
      </c>
      <c r="U36" s="248"/>
      <c r="V36" s="248"/>
      <c r="W36" s="248"/>
      <c r="X36" s="248"/>
      <c r="Y36" s="248"/>
      <c r="Z36" s="248"/>
    </row>
    <row r="37" spans="1:26">
      <c r="A37" s="245"/>
      <c r="B37" s="245" t="s">
        <v>287</v>
      </c>
      <c r="C37" s="249" t="s">
        <v>315</v>
      </c>
      <c r="D37" s="250"/>
      <c r="E37" s="250"/>
      <c r="F37" s="250"/>
      <c r="G37" s="250"/>
      <c r="H37" s="248"/>
      <c r="I37" s="248"/>
      <c r="J37" s="248"/>
      <c r="K37" s="248"/>
      <c r="L37" s="248"/>
      <c r="M37" s="248"/>
      <c r="N37" s="245"/>
      <c r="O37" s="245" t="s">
        <v>324</v>
      </c>
      <c r="P37" s="249" t="s">
        <v>280</v>
      </c>
      <c r="Q37" s="250">
        <f t="shared" si="0"/>
        <v>994.43</v>
      </c>
      <c r="R37" s="250">
        <v>994.43</v>
      </c>
      <c r="S37" s="250">
        <v>45.78</v>
      </c>
      <c r="T37" s="250">
        <v>948.65</v>
      </c>
      <c r="U37" s="248"/>
      <c r="V37" s="248"/>
      <c r="W37" s="248"/>
      <c r="X37" s="248"/>
      <c r="Y37" s="248"/>
      <c r="Z37" s="248"/>
    </row>
    <row r="38" spans="1:26">
      <c r="A38" s="245"/>
      <c r="B38" s="245" t="s">
        <v>266</v>
      </c>
      <c r="C38" s="249" t="s">
        <v>317</v>
      </c>
      <c r="D38" s="250"/>
      <c r="E38" s="250"/>
      <c r="F38" s="250"/>
      <c r="G38" s="250"/>
      <c r="H38" s="248"/>
      <c r="I38" s="248"/>
      <c r="J38" s="248"/>
      <c r="K38" s="248"/>
      <c r="L38" s="248"/>
      <c r="M38" s="248"/>
      <c r="N38" s="245"/>
      <c r="O38" s="245" t="s">
        <v>325</v>
      </c>
      <c r="P38" s="249" t="s">
        <v>291</v>
      </c>
      <c r="Q38" s="250">
        <f t="shared" si="0"/>
        <v>83.51</v>
      </c>
      <c r="R38" s="250">
        <v>83.51</v>
      </c>
      <c r="S38" s="250">
        <v>83.51</v>
      </c>
      <c r="T38" s="250"/>
      <c r="U38" s="248"/>
      <c r="V38" s="248"/>
      <c r="W38" s="248"/>
      <c r="X38" s="248"/>
      <c r="Y38" s="248"/>
      <c r="Z38" s="248"/>
    </row>
    <row r="39" spans="1:26">
      <c r="A39" s="244" t="s">
        <v>326</v>
      </c>
      <c r="B39" s="244" t="s">
        <v>253</v>
      </c>
      <c r="C39" s="246" t="s">
        <v>327</v>
      </c>
      <c r="D39" s="247">
        <v>2256.053532</v>
      </c>
      <c r="E39" s="247">
        <v>2256.053532</v>
      </c>
      <c r="F39" s="247">
        <v>2031.053532</v>
      </c>
      <c r="G39" s="247">
        <v>225</v>
      </c>
      <c r="H39" s="248"/>
      <c r="I39" s="248"/>
      <c r="J39" s="248"/>
      <c r="K39" s="248"/>
      <c r="L39" s="248"/>
      <c r="M39" s="248"/>
      <c r="N39" s="245"/>
      <c r="O39" s="245" t="s">
        <v>328</v>
      </c>
      <c r="P39" s="249" t="s">
        <v>329</v>
      </c>
      <c r="Q39" s="250">
        <f t="shared" si="0"/>
        <v>1846.147</v>
      </c>
      <c r="R39" s="250">
        <v>1846.147</v>
      </c>
      <c r="S39" s="250"/>
      <c r="T39" s="250">
        <v>1846.147</v>
      </c>
      <c r="U39" s="248"/>
      <c r="V39" s="251"/>
      <c r="W39" s="248"/>
      <c r="X39" s="248"/>
      <c r="Y39" s="248"/>
      <c r="Z39" s="248"/>
    </row>
    <row r="40" spans="1:26">
      <c r="A40" s="245"/>
      <c r="B40" s="245" t="s">
        <v>257</v>
      </c>
      <c r="C40" s="249" t="s">
        <v>256</v>
      </c>
      <c r="D40" s="250">
        <v>1823.639959</v>
      </c>
      <c r="E40" s="250">
        <v>1823.639959</v>
      </c>
      <c r="F40" s="250">
        <v>1823.639959</v>
      </c>
      <c r="G40" s="250"/>
      <c r="H40" s="248"/>
      <c r="I40" s="248"/>
      <c r="J40" s="248"/>
      <c r="K40" s="248"/>
      <c r="L40" s="248"/>
      <c r="M40" s="248"/>
      <c r="N40" s="245"/>
      <c r="O40" s="245" t="s">
        <v>330</v>
      </c>
      <c r="P40" s="249" t="s">
        <v>331</v>
      </c>
      <c r="Q40" s="250">
        <f t="shared" si="0"/>
        <v>4.5</v>
      </c>
      <c r="R40" s="250">
        <v>4.5</v>
      </c>
      <c r="S40" s="250"/>
      <c r="T40" s="250">
        <v>4.5</v>
      </c>
      <c r="U40" s="248"/>
      <c r="V40" s="248"/>
      <c r="W40" s="248"/>
      <c r="X40" s="248"/>
      <c r="Y40" s="248"/>
      <c r="Z40" s="248"/>
    </row>
    <row r="41" spans="1:26">
      <c r="A41" s="245"/>
      <c r="B41" s="245" t="s">
        <v>260</v>
      </c>
      <c r="C41" s="249" t="s">
        <v>299</v>
      </c>
      <c r="D41" s="250">
        <v>432.413573</v>
      </c>
      <c r="E41" s="250">
        <v>432.413573</v>
      </c>
      <c r="F41" s="250">
        <v>207.413573</v>
      </c>
      <c r="G41" s="250">
        <v>225</v>
      </c>
      <c r="H41" s="248"/>
      <c r="I41" s="248"/>
      <c r="J41" s="248"/>
      <c r="K41" s="248"/>
      <c r="L41" s="248"/>
      <c r="M41" s="248"/>
      <c r="N41" s="245"/>
      <c r="O41" s="245" t="s">
        <v>332</v>
      </c>
      <c r="P41" s="249" t="s">
        <v>333</v>
      </c>
      <c r="Q41" s="250"/>
      <c r="R41" s="250"/>
      <c r="S41" s="250"/>
      <c r="T41" s="250"/>
      <c r="U41" s="248"/>
      <c r="V41" s="248"/>
      <c r="W41" s="248"/>
      <c r="X41" s="248"/>
      <c r="Y41" s="248"/>
      <c r="Z41" s="248"/>
    </row>
    <row r="42" spans="1:26">
      <c r="A42" s="245"/>
      <c r="B42" s="245" t="s">
        <v>266</v>
      </c>
      <c r="C42" s="249" t="s">
        <v>334</v>
      </c>
      <c r="D42" s="250"/>
      <c r="E42" s="250"/>
      <c r="F42" s="250"/>
      <c r="G42" s="250"/>
      <c r="H42" s="248"/>
      <c r="I42" s="248"/>
      <c r="J42" s="248"/>
      <c r="K42" s="248"/>
      <c r="L42" s="248"/>
      <c r="M42" s="248"/>
      <c r="N42" s="245"/>
      <c r="O42" s="245" t="s">
        <v>335</v>
      </c>
      <c r="P42" s="249" t="s">
        <v>336</v>
      </c>
      <c r="Q42" s="250">
        <f t="shared" ref="Q42:Q47" si="1">R42</f>
        <v>81.58</v>
      </c>
      <c r="R42" s="250">
        <v>81.58</v>
      </c>
      <c r="S42" s="250"/>
      <c r="T42" s="250">
        <v>81.58</v>
      </c>
      <c r="U42" s="248"/>
      <c r="V42" s="251"/>
      <c r="W42" s="248"/>
      <c r="X42" s="248"/>
      <c r="Y42" s="248"/>
      <c r="Z42" s="248"/>
    </row>
    <row r="43" spans="1:26">
      <c r="A43" s="244" t="s">
        <v>337</v>
      </c>
      <c r="B43" s="244" t="s">
        <v>253</v>
      </c>
      <c r="C43" s="246" t="s">
        <v>338</v>
      </c>
      <c r="D43" s="247"/>
      <c r="E43" s="247"/>
      <c r="F43" s="247"/>
      <c r="G43" s="247"/>
      <c r="H43" s="248"/>
      <c r="I43" s="248"/>
      <c r="J43" s="248"/>
      <c r="K43" s="248"/>
      <c r="L43" s="248"/>
      <c r="M43" s="248"/>
      <c r="N43" s="245"/>
      <c r="O43" s="245" t="s">
        <v>339</v>
      </c>
      <c r="P43" s="249" t="s">
        <v>288</v>
      </c>
      <c r="Q43" s="250">
        <f t="shared" si="1"/>
        <v>554.783</v>
      </c>
      <c r="R43" s="250">
        <v>554.783</v>
      </c>
      <c r="S43" s="250"/>
      <c r="T43" s="250">
        <v>554.783</v>
      </c>
      <c r="U43" s="248"/>
      <c r="V43" s="248"/>
      <c r="W43" s="248"/>
      <c r="X43" s="248"/>
      <c r="Y43" s="248"/>
      <c r="Z43" s="248"/>
    </row>
    <row r="44" spans="1:26">
      <c r="A44" s="245"/>
      <c r="B44" s="245" t="s">
        <v>257</v>
      </c>
      <c r="C44" s="249" t="s">
        <v>340</v>
      </c>
      <c r="D44" s="250"/>
      <c r="E44" s="250"/>
      <c r="F44" s="250"/>
      <c r="G44" s="250"/>
      <c r="H44" s="248"/>
      <c r="I44" s="248"/>
      <c r="J44" s="248"/>
      <c r="K44" s="248"/>
      <c r="L44" s="248"/>
      <c r="M44" s="248"/>
      <c r="N44" s="245"/>
      <c r="O44" s="245" t="s">
        <v>341</v>
      </c>
      <c r="P44" s="249" t="s">
        <v>342</v>
      </c>
      <c r="Q44" s="250">
        <f t="shared" si="1"/>
        <v>95.933171</v>
      </c>
      <c r="R44" s="250">
        <v>95.933171</v>
      </c>
      <c r="S44" s="250">
        <v>95.933171</v>
      </c>
      <c r="T44" s="250"/>
      <c r="U44" s="248"/>
      <c r="V44" s="248"/>
      <c r="W44" s="248"/>
      <c r="X44" s="248"/>
      <c r="Y44" s="248"/>
      <c r="Z44" s="248"/>
    </row>
    <row r="45" spans="1:26">
      <c r="A45" s="245"/>
      <c r="B45" s="245" t="s">
        <v>260</v>
      </c>
      <c r="C45" s="249" t="s">
        <v>343</v>
      </c>
      <c r="D45" s="250"/>
      <c r="E45" s="250"/>
      <c r="F45" s="250"/>
      <c r="G45" s="250"/>
      <c r="H45" s="248"/>
      <c r="I45" s="248"/>
      <c r="J45" s="248"/>
      <c r="K45" s="248"/>
      <c r="L45" s="248"/>
      <c r="M45" s="248"/>
      <c r="N45" s="245"/>
      <c r="O45" s="245" t="s">
        <v>344</v>
      </c>
      <c r="P45" s="249" t="s">
        <v>345</v>
      </c>
      <c r="Q45" s="250">
        <f t="shared" si="1"/>
        <v>105.712064</v>
      </c>
      <c r="R45" s="250">
        <v>105.712064</v>
      </c>
      <c r="S45" s="250">
        <v>105.712064</v>
      </c>
      <c r="T45" s="250"/>
      <c r="U45" s="248"/>
      <c r="V45" s="248"/>
      <c r="W45" s="248"/>
      <c r="X45" s="248"/>
      <c r="Y45" s="248"/>
      <c r="Z45" s="248"/>
    </row>
    <row r="46" spans="1:26">
      <c r="A46" s="244" t="s">
        <v>346</v>
      </c>
      <c r="B46" s="244" t="s">
        <v>253</v>
      </c>
      <c r="C46" s="246" t="s">
        <v>347</v>
      </c>
      <c r="D46" s="247"/>
      <c r="E46" s="247"/>
      <c r="F46" s="247"/>
      <c r="G46" s="247"/>
      <c r="H46" s="248"/>
      <c r="I46" s="248"/>
      <c r="J46" s="248"/>
      <c r="K46" s="248"/>
      <c r="L46" s="248"/>
      <c r="M46" s="248"/>
      <c r="N46" s="245"/>
      <c r="O46" s="245" t="s">
        <v>348</v>
      </c>
      <c r="P46" s="249" t="s">
        <v>296</v>
      </c>
      <c r="Q46" s="250">
        <f t="shared" si="1"/>
        <v>75.49</v>
      </c>
      <c r="R46" s="250">
        <v>75.49</v>
      </c>
      <c r="S46" s="250">
        <v>75.49</v>
      </c>
      <c r="T46" s="250"/>
      <c r="U46" s="248"/>
      <c r="V46" s="248"/>
      <c r="W46" s="248"/>
      <c r="X46" s="248"/>
      <c r="Y46" s="248"/>
      <c r="Z46" s="248"/>
    </row>
    <row r="47" spans="1:26">
      <c r="A47" s="245"/>
      <c r="B47" s="245" t="s">
        <v>257</v>
      </c>
      <c r="C47" s="249" t="s">
        <v>349</v>
      </c>
      <c r="D47" s="250"/>
      <c r="E47" s="250"/>
      <c r="F47" s="250"/>
      <c r="G47" s="250"/>
      <c r="H47" s="248"/>
      <c r="I47" s="248"/>
      <c r="J47" s="248"/>
      <c r="K47" s="248"/>
      <c r="L47" s="248"/>
      <c r="M47" s="248"/>
      <c r="N47" s="245"/>
      <c r="O47" s="245" t="s">
        <v>350</v>
      </c>
      <c r="P47" s="249" t="s">
        <v>351</v>
      </c>
      <c r="Q47" s="250">
        <f t="shared" si="1"/>
        <v>107.58</v>
      </c>
      <c r="R47" s="250">
        <v>107.58</v>
      </c>
      <c r="S47" s="250">
        <v>107.58</v>
      </c>
      <c r="T47" s="250"/>
      <c r="U47" s="248"/>
      <c r="V47" s="248"/>
      <c r="W47" s="248"/>
      <c r="X47" s="248"/>
      <c r="Y47" s="248"/>
      <c r="Z47" s="248"/>
    </row>
    <row r="48" spans="1:26">
      <c r="A48" s="245"/>
      <c r="B48" s="245" t="s">
        <v>260</v>
      </c>
      <c r="C48" s="249" t="s">
        <v>352</v>
      </c>
      <c r="D48" s="250"/>
      <c r="E48" s="250"/>
      <c r="F48" s="250"/>
      <c r="G48" s="250"/>
      <c r="H48" s="248"/>
      <c r="I48" s="248"/>
      <c r="J48" s="248"/>
      <c r="K48" s="248"/>
      <c r="L48" s="248"/>
      <c r="M48" s="248"/>
      <c r="N48" s="245"/>
      <c r="O48" s="245" t="s">
        <v>353</v>
      </c>
      <c r="P48" s="249" t="s">
        <v>354</v>
      </c>
      <c r="Q48" s="250"/>
      <c r="R48" s="250"/>
      <c r="S48" s="250"/>
      <c r="T48" s="250"/>
      <c r="U48" s="248"/>
      <c r="V48" s="248"/>
      <c r="W48" s="248"/>
      <c r="X48" s="248"/>
      <c r="Y48" s="248"/>
      <c r="Z48" s="248"/>
    </row>
    <row r="49" spans="1:26">
      <c r="A49" s="245"/>
      <c r="B49" s="245" t="s">
        <v>266</v>
      </c>
      <c r="C49" s="249" t="s">
        <v>355</v>
      </c>
      <c r="D49" s="250"/>
      <c r="E49" s="250"/>
      <c r="F49" s="250"/>
      <c r="G49" s="250"/>
      <c r="H49" s="248"/>
      <c r="I49" s="248"/>
      <c r="J49" s="248"/>
      <c r="K49" s="248"/>
      <c r="L49" s="248"/>
      <c r="M49" s="248"/>
      <c r="N49" s="245"/>
      <c r="O49" s="245" t="s">
        <v>266</v>
      </c>
      <c r="P49" s="249" t="s">
        <v>300</v>
      </c>
      <c r="Q49" s="250">
        <f>R49</f>
        <v>8.01</v>
      </c>
      <c r="R49" s="250">
        <v>8.01</v>
      </c>
      <c r="S49" s="250">
        <v>0</v>
      </c>
      <c r="T49" s="250">
        <v>8.01</v>
      </c>
      <c r="U49" s="248"/>
      <c r="V49" s="248"/>
      <c r="W49" s="248"/>
      <c r="X49" s="248"/>
      <c r="Y49" s="248"/>
      <c r="Z49" s="248"/>
    </row>
    <row r="50" spans="1:26">
      <c r="A50" s="244" t="s">
        <v>356</v>
      </c>
      <c r="B50" s="245" t="s">
        <v>253</v>
      </c>
      <c r="C50" s="246" t="s">
        <v>357</v>
      </c>
      <c r="D50" s="247"/>
      <c r="E50" s="247"/>
      <c r="F50" s="247"/>
      <c r="G50" s="247"/>
      <c r="H50" s="248"/>
      <c r="I50" s="248"/>
      <c r="J50" s="248"/>
      <c r="K50" s="248"/>
      <c r="L50" s="248"/>
      <c r="M50" s="248"/>
      <c r="N50" s="244" t="s">
        <v>358</v>
      </c>
      <c r="O50" s="244" t="s">
        <v>253</v>
      </c>
      <c r="P50" s="246" t="s">
        <v>359</v>
      </c>
      <c r="Q50" s="247">
        <f>R50</f>
        <v>464.289158</v>
      </c>
      <c r="R50" s="247">
        <v>464.289158</v>
      </c>
      <c r="S50" s="247">
        <v>464.289158</v>
      </c>
      <c r="T50" s="247"/>
      <c r="U50" s="248"/>
      <c r="V50" s="248"/>
      <c r="W50" s="248"/>
      <c r="X50" s="248"/>
      <c r="Y50" s="248"/>
      <c r="Z50" s="248"/>
    </row>
    <row r="51" spans="1:26">
      <c r="A51" s="245"/>
      <c r="B51" s="245" t="s">
        <v>257</v>
      </c>
      <c r="C51" s="249" t="s">
        <v>360</v>
      </c>
      <c r="D51" s="250"/>
      <c r="E51" s="250"/>
      <c r="F51" s="250"/>
      <c r="G51" s="250"/>
      <c r="H51" s="248"/>
      <c r="I51" s="248"/>
      <c r="J51" s="248"/>
      <c r="K51" s="248"/>
      <c r="L51" s="248"/>
      <c r="M51" s="248"/>
      <c r="N51" s="245"/>
      <c r="O51" s="245" t="s">
        <v>257</v>
      </c>
      <c r="P51" s="249" t="s">
        <v>361</v>
      </c>
      <c r="Q51" s="250">
        <f>R51</f>
        <v>16.7409</v>
      </c>
      <c r="R51" s="250">
        <v>16.7409</v>
      </c>
      <c r="S51" s="250">
        <v>16.7409</v>
      </c>
      <c r="T51" s="250"/>
      <c r="U51" s="248"/>
      <c r="V51" s="248"/>
      <c r="W51" s="248"/>
      <c r="X51" s="248"/>
      <c r="Y51" s="248"/>
      <c r="Z51" s="248"/>
    </row>
    <row r="52" spans="1:26">
      <c r="A52" s="245"/>
      <c r="B52" s="245" t="s">
        <v>260</v>
      </c>
      <c r="C52" s="249" t="s">
        <v>362</v>
      </c>
      <c r="D52" s="250"/>
      <c r="E52" s="250"/>
      <c r="F52" s="250"/>
      <c r="G52" s="250"/>
      <c r="H52" s="248"/>
      <c r="I52" s="248"/>
      <c r="J52" s="248"/>
      <c r="K52" s="248"/>
      <c r="L52" s="248"/>
      <c r="M52" s="248"/>
      <c r="N52" s="245"/>
      <c r="O52" s="245" t="s">
        <v>260</v>
      </c>
      <c r="P52" s="249" t="s">
        <v>363</v>
      </c>
      <c r="Q52" s="250">
        <f>R52</f>
        <v>411.754836</v>
      </c>
      <c r="R52" s="250">
        <v>411.754836</v>
      </c>
      <c r="S52" s="250">
        <v>411.754836</v>
      </c>
      <c r="T52" s="250"/>
      <c r="U52" s="248"/>
      <c r="V52" s="248"/>
      <c r="W52" s="248"/>
      <c r="X52" s="248"/>
      <c r="Y52" s="248"/>
      <c r="Z52" s="248"/>
    </row>
    <row r="53" spans="1:26">
      <c r="A53" s="244" t="s">
        <v>364</v>
      </c>
      <c r="B53" s="244" t="s">
        <v>253</v>
      </c>
      <c r="C53" s="246" t="s">
        <v>359</v>
      </c>
      <c r="D53" s="247">
        <v>464.289158</v>
      </c>
      <c r="E53" s="247">
        <v>464.289158</v>
      </c>
      <c r="F53" s="247">
        <v>464.289158</v>
      </c>
      <c r="G53" s="247"/>
      <c r="H53" s="248"/>
      <c r="I53" s="248"/>
      <c r="J53" s="248"/>
      <c r="K53" s="248"/>
      <c r="L53" s="248"/>
      <c r="M53" s="248"/>
      <c r="N53" s="245"/>
      <c r="O53" s="245" t="s">
        <v>263</v>
      </c>
      <c r="P53" s="249" t="s">
        <v>365</v>
      </c>
      <c r="Q53" s="250"/>
      <c r="R53" s="250"/>
      <c r="S53" s="250"/>
      <c r="T53" s="250"/>
      <c r="U53" s="248"/>
      <c r="V53" s="248"/>
      <c r="W53" s="248"/>
      <c r="X53" s="248"/>
      <c r="Y53" s="248"/>
      <c r="Z53" s="248"/>
    </row>
    <row r="54" s="227" customFormat="1" ht="12" spans="1:26">
      <c r="A54" s="245"/>
      <c r="B54" s="245" t="s">
        <v>257</v>
      </c>
      <c r="C54" s="249" t="s">
        <v>366</v>
      </c>
      <c r="D54" s="250">
        <v>35.793422</v>
      </c>
      <c r="E54" s="250">
        <v>35.793422</v>
      </c>
      <c r="F54" s="250">
        <v>35.793422</v>
      </c>
      <c r="G54" s="250"/>
      <c r="H54" s="248"/>
      <c r="I54" s="248"/>
      <c r="J54" s="248"/>
      <c r="K54" s="248"/>
      <c r="L54" s="248"/>
      <c r="M54" s="248"/>
      <c r="N54" s="245"/>
      <c r="O54" s="245" t="s">
        <v>283</v>
      </c>
      <c r="P54" s="249" t="s">
        <v>367</v>
      </c>
      <c r="Q54" s="250"/>
      <c r="R54" s="250"/>
      <c r="S54" s="250"/>
      <c r="T54" s="250"/>
      <c r="U54" s="248"/>
      <c r="V54" s="248"/>
      <c r="W54" s="248"/>
      <c r="X54" s="248"/>
      <c r="Y54" s="248"/>
      <c r="Z54" s="248"/>
    </row>
    <row r="55" spans="1:26">
      <c r="A55" s="245"/>
      <c r="B55" s="245" t="s">
        <v>260</v>
      </c>
      <c r="C55" s="249" t="s">
        <v>368</v>
      </c>
      <c r="D55" s="250"/>
      <c r="E55" s="250"/>
      <c r="F55" s="250"/>
      <c r="G55" s="250"/>
      <c r="H55" s="248"/>
      <c r="I55" s="248"/>
      <c r="J55" s="248"/>
      <c r="K55" s="248"/>
      <c r="L55" s="248"/>
      <c r="M55" s="248"/>
      <c r="N55" s="245"/>
      <c r="O55" s="245" t="s">
        <v>287</v>
      </c>
      <c r="P55" s="249" t="s">
        <v>369</v>
      </c>
      <c r="Q55" s="250">
        <f>R55</f>
        <v>15.4476</v>
      </c>
      <c r="R55" s="250">
        <v>15.4476</v>
      </c>
      <c r="S55" s="250">
        <v>15.4476</v>
      </c>
      <c r="T55" s="250"/>
      <c r="U55" s="248"/>
      <c r="V55" s="248"/>
      <c r="W55" s="248"/>
      <c r="X55" s="248"/>
      <c r="Y55" s="248"/>
      <c r="Z55" s="248"/>
    </row>
    <row r="56" spans="1:26">
      <c r="A56" s="245"/>
      <c r="B56" s="245" t="s">
        <v>263</v>
      </c>
      <c r="C56" s="249" t="s">
        <v>370</v>
      </c>
      <c r="D56" s="250"/>
      <c r="E56" s="250"/>
      <c r="F56" s="250"/>
      <c r="G56" s="250"/>
      <c r="H56" s="248"/>
      <c r="I56" s="248"/>
      <c r="J56" s="248"/>
      <c r="K56" s="248"/>
      <c r="L56" s="248"/>
      <c r="M56" s="248"/>
      <c r="N56" s="245"/>
      <c r="O56" s="245" t="s">
        <v>268</v>
      </c>
      <c r="P56" s="249" t="s">
        <v>371</v>
      </c>
      <c r="Q56" s="250"/>
      <c r="R56" s="250"/>
      <c r="S56" s="250"/>
      <c r="T56" s="250"/>
      <c r="U56" s="248"/>
      <c r="V56" s="248"/>
      <c r="W56" s="248"/>
      <c r="X56" s="248"/>
      <c r="Y56" s="248"/>
      <c r="Z56" s="248"/>
    </row>
    <row r="57" spans="1:26">
      <c r="A57" s="245"/>
      <c r="B57" s="245" t="s">
        <v>287</v>
      </c>
      <c r="C57" s="249" t="s">
        <v>372</v>
      </c>
      <c r="D57" s="250">
        <v>428.495736</v>
      </c>
      <c r="E57" s="250">
        <v>428.495736</v>
      </c>
      <c r="F57" s="250">
        <v>428.495736</v>
      </c>
      <c r="G57" s="250"/>
      <c r="H57" s="248"/>
      <c r="I57" s="248"/>
      <c r="J57" s="248"/>
      <c r="K57" s="248"/>
      <c r="L57" s="248"/>
      <c r="M57" s="248"/>
      <c r="N57" s="245"/>
      <c r="O57" s="245" t="s">
        <v>272</v>
      </c>
      <c r="P57" s="249" t="s">
        <v>373</v>
      </c>
      <c r="Q57" s="250">
        <f>R57</f>
        <v>20.345822</v>
      </c>
      <c r="R57" s="250">
        <v>20.345822</v>
      </c>
      <c r="S57" s="250">
        <v>20.345822</v>
      </c>
      <c r="T57" s="250"/>
      <c r="U57" s="251"/>
      <c r="V57" s="251"/>
      <c r="W57" s="251"/>
      <c r="X57" s="248"/>
      <c r="Y57" s="248"/>
      <c r="Z57" s="248"/>
    </row>
    <row r="58" spans="1:26">
      <c r="A58" s="245"/>
      <c r="B58" s="245" t="s">
        <v>266</v>
      </c>
      <c r="C58" s="249" t="s">
        <v>374</v>
      </c>
      <c r="D58" s="250"/>
      <c r="E58" s="250"/>
      <c r="F58" s="250"/>
      <c r="G58" s="250"/>
      <c r="H58" s="248"/>
      <c r="I58" s="248"/>
      <c r="J58" s="248"/>
      <c r="K58" s="248"/>
      <c r="L58" s="248"/>
      <c r="M58" s="248"/>
      <c r="N58" s="245"/>
      <c r="O58" s="245" t="s">
        <v>275</v>
      </c>
      <c r="P58" s="249" t="s">
        <v>368</v>
      </c>
      <c r="Q58" s="250"/>
      <c r="R58" s="250"/>
      <c r="S58" s="250"/>
      <c r="T58" s="256"/>
      <c r="U58" s="248"/>
      <c r="V58" s="248"/>
      <c r="W58" s="248"/>
      <c r="X58" s="248"/>
      <c r="Y58" s="248"/>
      <c r="Z58" s="248"/>
    </row>
    <row r="59" spans="1:26">
      <c r="A59" s="244" t="s">
        <v>375</v>
      </c>
      <c r="B59" s="244" t="s">
        <v>253</v>
      </c>
      <c r="C59" s="246" t="s">
        <v>376</v>
      </c>
      <c r="D59" s="247"/>
      <c r="E59" s="247"/>
      <c r="F59" s="247"/>
      <c r="G59" s="247"/>
      <c r="H59" s="248"/>
      <c r="I59" s="248"/>
      <c r="J59" s="248"/>
      <c r="K59" s="248"/>
      <c r="L59" s="248"/>
      <c r="M59" s="248"/>
      <c r="N59" s="245"/>
      <c r="O59" s="245" t="s">
        <v>278</v>
      </c>
      <c r="P59" s="249" t="s">
        <v>377</v>
      </c>
      <c r="Q59" s="250"/>
      <c r="R59" s="250"/>
      <c r="S59" s="250"/>
      <c r="T59" s="256"/>
      <c r="U59" s="248"/>
      <c r="V59" s="248"/>
      <c r="W59" s="248"/>
      <c r="X59" s="248"/>
      <c r="Y59" s="248"/>
      <c r="Z59" s="248"/>
    </row>
    <row r="60" spans="1:26">
      <c r="A60" s="245"/>
      <c r="B60" s="245" t="s">
        <v>260</v>
      </c>
      <c r="C60" s="249" t="s">
        <v>378</v>
      </c>
      <c r="D60" s="250"/>
      <c r="E60" s="250"/>
      <c r="F60" s="250"/>
      <c r="G60" s="250"/>
      <c r="H60" s="248"/>
      <c r="I60" s="248"/>
      <c r="J60" s="248"/>
      <c r="K60" s="248"/>
      <c r="L60" s="248"/>
      <c r="M60" s="248"/>
      <c r="N60" s="245"/>
      <c r="O60" s="245" t="s">
        <v>281</v>
      </c>
      <c r="P60" s="249" t="s">
        <v>370</v>
      </c>
      <c r="Q60" s="250"/>
      <c r="R60" s="250"/>
      <c r="S60" s="250"/>
      <c r="T60" s="256"/>
      <c r="U60" s="248"/>
      <c r="V60" s="248"/>
      <c r="W60" s="248"/>
      <c r="X60" s="248"/>
      <c r="Y60" s="248"/>
      <c r="Z60" s="248"/>
    </row>
    <row r="61" spans="1:26">
      <c r="A61" s="245"/>
      <c r="B61" s="245" t="s">
        <v>263</v>
      </c>
      <c r="C61" s="249" t="s">
        <v>379</v>
      </c>
      <c r="D61" s="250"/>
      <c r="E61" s="250"/>
      <c r="F61" s="250"/>
      <c r="G61" s="250"/>
      <c r="H61" s="248"/>
      <c r="I61" s="248"/>
      <c r="J61" s="248"/>
      <c r="K61" s="248"/>
      <c r="L61" s="248"/>
      <c r="M61" s="248"/>
      <c r="N61" s="245"/>
      <c r="O61" s="245" t="s">
        <v>266</v>
      </c>
      <c r="P61" s="249" t="s">
        <v>380</v>
      </c>
      <c r="Q61" s="250"/>
      <c r="R61" s="250"/>
      <c r="S61" s="250"/>
      <c r="T61" s="256"/>
      <c r="U61" s="248"/>
      <c r="V61" s="248"/>
      <c r="W61" s="248"/>
      <c r="X61" s="248"/>
      <c r="Y61" s="248"/>
      <c r="Z61" s="248"/>
    </row>
    <row r="62" spans="1:26">
      <c r="A62" s="244" t="s">
        <v>381</v>
      </c>
      <c r="B62" s="244" t="s">
        <v>253</v>
      </c>
      <c r="C62" s="246" t="s">
        <v>382</v>
      </c>
      <c r="D62" s="247"/>
      <c r="E62" s="247"/>
      <c r="F62" s="247"/>
      <c r="G62" s="247"/>
      <c r="H62" s="248"/>
      <c r="I62" s="248"/>
      <c r="J62" s="248"/>
      <c r="K62" s="248"/>
      <c r="L62" s="248"/>
      <c r="M62" s="248"/>
      <c r="N62" s="244" t="s">
        <v>383</v>
      </c>
      <c r="O62" s="244" t="s">
        <v>253</v>
      </c>
      <c r="P62" s="246" t="s">
        <v>382</v>
      </c>
      <c r="Q62" s="247"/>
      <c r="R62" s="247"/>
      <c r="S62" s="247"/>
      <c r="T62" s="257"/>
      <c r="U62" s="248"/>
      <c r="V62" s="248"/>
      <c r="W62" s="248"/>
      <c r="X62" s="248"/>
      <c r="Y62" s="248"/>
      <c r="Z62" s="248"/>
    </row>
    <row r="63" spans="1:26">
      <c r="A63" s="245"/>
      <c r="B63" s="245" t="s">
        <v>257</v>
      </c>
      <c r="C63" s="249" t="s">
        <v>384</v>
      </c>
      <c r="D63" s="250"/>
      <c r="E63" s="250"/>
      <c r="F63" s="250"/>
      <c r="G63" s="250"/>
      <c r="H63" s="248"/>
      <c r="I63" s="248"/>
      <c r="J63" s="248"/>
      <c r="K63" s="248"/>
      <c r="L63" s="248"/>
      <c r="M63" s="248"/>
      <c r="N63" s="245"/>
      <c r="O63" s="245" t="s">
        <v>257</v>
      </c>
      <c r="P63" s="249" t="s">
        <v>384</v>
      </c>
      <c r="Q63" s="250"/>
      <c r="R63" s="250"/>
      <c r="S63" s="250"/>
      <c r="T63" s="256"/>
      <c r="U63" s="248"/>
      <c r="V63" s="248"/>
      <c r="W63" s="248"/>
      <c r="X63" s="248"/>
      <c r="Y63" s="248"/>
      <c r="Z63" s="248"/>
    </row>
    <row r="64" spans="1:26">
      <c r="A64" s="245"/>
      <c r="B64" s="245" t="s">
        <v>260</v>
      </c>
      <c r="C64" s="249" t="s">
        <v>385</v>
      </c>
      <c r="D64" s="250"/>
      <c r="E64" s="250"/>
      <c r="F64" s="250"/>
      <c r="G64" s="250"/>
      <c r="H64" s="248"/>
      <c r="I64" s="248"/>
      <c r="J64" s="248"/>
      <c r="K64" s="248"/>
      <c r="L64" s="248"/>
      <c r="M64" s="248"/>
      <c r="N64" s="245"/>
      <c r="O64" s="245" t="s">
        <v>260</v>
      </c>
      <c r="P64" s="249" t="s">
        <v>385</v>
      </c>
      <c r="Q64" s="250"/>
      <c r="R64" s="250"/>
      <c r="S64" s="250"/>
      <c r="T64" s="256"/>
      <c r="U64" s="248"/>
      <c r="V64" s="248"/>
      <c r="W64" s="248"/>
      <c r="X64" s="248"/>
      <c r="Y64" s="248"/>
      <c r="Z64" s="248"/>
    </row>
    <row r="65" spans="1:26">
      <c r="A65" s="245"/>
      <c r="B65" s="245" t="s">
        <v>263</v>
      </c>
      <c r="C65" s="249" t="s">
        <v>386</v>
      </c>
      <c r="D65" s="250"/>
      <c r="E65" s="250"/>
      <c r="F65" s="250"/>
      <c r="G65" s="250"/>
      <c r="H65" s="248"/>
      <c r="I65" s="248"/>
      <c r="J65" s="248"/>
      <c r="K65" s="248"/>
      <c r="L65" s="248"/>
      <c r="M65" s="248"/>
      <c r="N65" s="245"/>
      <c r="O65" s="245" t="s">
        <v>263</v>
      </c>
      <c r="P65" s="249" t="s">
        <v>386</v>
      </c>
      <c r="Q65" s="250"/>
      <c r="R65" s="250"/>
      <c r="S65" s="250"/>
      <c r="T65" s="256"/>
      <c r="U65" s="248"/>
      <c r="V65" s="248"/>
      <c r="W65" s="248"/>
      <c r="X65" s="248"/>
      <c r="Y65" s="248"/>
      <c r="Z65" s="248"/>
    </row>
    <row r="66" spans="1:26">
      <c r="A66" s="245"/>
      <c r="B66" s="245" t="s">
        <v>283</v>
      </c>
      <c r="C66" s="249" t="s">
        <v>387</v>
      </c>
      <c r="D66" s="250"/>
      <c r="E66" s="250"/>
      <c r="F66" s="250"/>
      <c r="G66" s="250"/>
      <c r="H66" s="248"/>
      <c r="I66" s="248"/>
      <c r="J66" s="248"/>
      <c r="K66" s="248"/>
      <c r="L66" s="248"/>
      <c r="M66" s="248"/>
      <c r="N66" s="245"/>
      <c r="O66" s="245" t="s">
        <v>283</v>
      </c>
      <c r="P66" s="249" t="s">
        <v>387</v>
      </c>
      <c r="Q66" s="250"/>
      <c r="R66" s="250"/>
      <c r="S66" s="250"/>
      <c r="T66" s="256"/>
      <c r="U66" s="248"/>
      <c r="V66" s="248"/>
      <c r="W66" s="248"/>
      <c r="X66" s="248"/>
      <c r="Y66" s="248"/>
      <c r="Z66" s="248"/>
    </row>
    <row r="67" spans="1:26">
      <c r="A67" s="244" t="s">
        <v>388</v>
      </c>
      <c r="B67" s="244" t="s">
        <v>253</v>
      </c>
      <c r="C67" s="246" t="s">
        <v>389</v>
      </c>
      <c r="D67" s="247"/>
      <c r="E67" s="247"/>
      <c r="F67" s="247"/>
      <c r="G67" s="247"/>
      <c r="H67" s="248"/>
      <c r="I67" s="248"/>
      <c r="J67" s="248"/>
      <c r="K67" s="248"/>
      <c r="L67" s="248"/>
      <c r="M67" s="248"/>
      <c r="N67" s="244" t="s">
        <v>390</v>
      </c>
      <c r="O67" s="244" t="s">
        <v>253</v>
      </c>
      <c r="P67" s="246" t="s">
        <v>391</v>
      </c>
      <c r="Q67" s="247"/>
      <c r="R67" s="247"/>
      <c r="S67" s="247"/>
      <c r="T67" s="257"/>
      <c r="U67" s="248"/>
      <c r="V67" s="248"/>
      <c r="W67" s="248"/>
      <c r="X67" s="248"/>
      <c r="Y67" s="248"/>
      <c r="Z67" s="248"/>
    </row>
    <row r="68" spans="1:26">
      <c r="A68" s="245"/>
      <c r="B68" s="245" t="s">
        <v>257</v>
      </c>
      <c r="C68" s="249" t="s">
        <v>392</v>
      </c>
      <c r="D68" s="250"/>
      <c r="E68" s="250"/>
      <c r="F68" s="250"/>
      <c r="G68" s="250"/>
      <c r="H68" s="248"/>
      <c r="I68" s="248"/>
      <c r="J68" s="248"/>
      <c r="K68" s="248"/>
      <c r="L68" s="248"/>
      <c r="M68" s="248"/>
      <c r="N68" s="245"/>
      <c r="O68" s="245" t="s">
        <v>257</v>
      </c>
      <c r="P68" s="249" t="s">
        <v>393</v>
      </c>
      <c r="Q68" s="250"/>
      <c r="R68" s="250"/>
      <c r="S68" s="250"/>
      <c r="T68" s="256"/>
      <c r="U68" s="248"/>
      <c r="V68" s="248"/>
      <c r="W68" s="248"/>
      <c r="X68" s="248"/>
      <c r="Y68" s="248"/>
      <c r="Z68" s="248"/>
    </row>
    <row r="69" spans="1:26">
      <c r="A69" s="245"/>
      <c r="B69" s="245" t="s">
        <v>260</v>
      </c>
      <c r="C69" s="249" t="s">
        <v>394</v>
      </c>
      <c r="D69" s="250"/>
      <c r="E69" s="250"/>
      <c r="F69" s="250"/>
      <c r="G69" s="250"/>
      <c r="H69" s="248"/>
      <c r="I69" s="248"/>
      <c r="J69" s="248"/>
      <c r="K69" s="248"/>
      <c r="L69" s="248"/>
      <c r="M69" s="248"/>
      <c r="N69" s="245"/>
      <c r="O69" s="245" t="s">
        <v>260</v>
      </c>
      <c r="P69" s="249" t="s">
        <v>395</v>
      </c>
      <c r="Q69" s="250"/>
      <c r="R69" s="250"/>
      <c r="S69" s="250"/>
      <c r="T69" s="256"/>
      <c r="U69" s="248"/>
      <c r="V69" s="248"/>
      <c r="W69" s="248"/>
      <c r="X69" s="248"/>
      <c r="Y69" s="248"/>
      <c r="Z69" s="248"/>
    </row>
    <row r="70" spans="1:26">
      <c r="A70" s="244" t="s">
        <v>396</v>
      </c>
      <c r="B70" s="244" t="s">
        <v>253</v>
      </c>
      <c r="C70" s="246" t="s">
        <v>397</v>
      </c>
      <c r="D70" s="247">
        <v>30</v>
      </c>
      <c r="E70" s="247">
        <v>30</v>
      </c>
      <c r="F70" s="247"/>
      <c r="G70" s="247">
        <v>30</v>
      </c>
      <c r="H70" s="248"/>
      <c r="I70" s="248"/>
      <c r="J70" s="248"/>
      <c r="K70" s="248"/>
      <c r="L70" s="248"/>
      <c r="M70" s="248"/>
      <c r="N70" s="245"/>
      <c r="O70" s="245" t="s">
        <v>263</v>
      </c>
      <c r="P70" s="249" t="s">
        <v>398</v>
      </c>
      <c r="Q70" s="250"/>
      <c r="R70" s="250"/>
      <c r="S70" s="250"/>
      <c r="T70" s="256"/>
      <c r="U70" s="248"/>
      <c r="V70" s="248"/>
      <c r="W70" s="248"/>
      <c r="X70" s="248"/>
      <c r="Y70" s="248"/>
      <c r="Z70" s="248"/>
    </row>
    <row r="71" spans="1:26">
      <c r="A71" s="245"/>
      <c r="B71" s="245" t="s">
        <v>257</v>
      </c>
      <c r="C71" s="249" t="s">
        <v>399</v>
      </c>
      <c r="D71" s="250">
        <v>30</v>
      </c>
      <c r="E71" s="250">
        <v>30</v>
      </c>
      <c r="F71" s="250"/>
      <c r="G71" s="250">
        <v>30</v>
      </c>
      <c r="H71" s="248"/>
      <c r="I71" s="248"/>
      <c r="J71" s="248"/>
      <c r="K71" s="248"/>
      <c r="L71" s="248"/>
      <c r="M71" s="248"/>
      <c r="N71" s="245"/>
      <c r="O71" s="245" t="s">
        <v>287</v>
      </c>
      <c r="P71" s="249" t="s">
        <v>307</v>
      </c>
      <c r="Q71" s="250"/>
      <c r="R71" s="250"/>
      <c r="S71" s="250"/>
      <c r="T71" s="256"/>
      <c r="U71" s="248"/>
      <c r="V71" s="248"/>
      <c r="W71" s="248"/>
      <c r="X71" s="248"/>
      <c r="Y71" s="248"/>
      <c r="Z71" s="248"/>
    </row>
    <row r="72" spans="1:26">
      <c r="A72" s="245"/>
      <c r="B72" s="245" t="s">
        <v>260</v>
      </c>
      <c r="C72" s="249" t="s">
        <v>400</v>
      </c>
      <c r="D72" s="250"/>
      <c r="E72" s="250"/>
      <c r="F72" s="250"/>
      <c r="G72" s="250"/>
      <c r="H72" s="248"/>
      <c r="I72" s="248"/>
      <c r="J72" s="248"/>
      <c r="K72" s="248"/>
      <c r="L72" s="248"/>
      <c r="M72" s="248"/>
      <c r="N72" s="245"/>
      <c r="O72" s="245" t="s">
        <v>268</v>
      </c>
      <c r="P72" s="249" t="s">
        <v>315</v>
      </c>
      <c r="Q72" s="250"/>
      <c r="R72" s="250"/>
      <c r="S72" s="250"/>
      <c r="T72" s="256"/>
      <c r="U72" s="248"/>
      <c r="V72" s="248"/>
      <c r="W72" s="248"/>
      <c r="X72" s="248"/>
      <c r="Y72" s="248"/>
      <c r="Z72" s="248"/>
    </row>
    <row r="73" spans="1:26">
      <c r="A73" s="245"/>
      <c r="B73" s="245" t="s">
        <v>263</v>
      </c>
      <c r="C73" s="249" t="s">
        <v>401</v>
      </c>
      <c r="D73" s="250"/>
      <c r="E73" s="250"/>
      <c r="F73" s="250"/>
      <c r="G73" s="250"/>
      <c r="H73" s="248"/>
      <c r="I73" s="248"/>
      <c r="J73" s="248"/>
      <c r="K73" s="248"/>
      <c r="L73" s="248"/>
      <c r="M73" s="248"/>
      <c r="N73" s="245"/>
      <c r="O73" s="245" t="s">
        <v>272</v>
      </c>
      <c r="P73" s="249" t="s">
        <v>402</v>
      </c>
      <c r="Q73" s="250"/>
      <c r="R73" s="250"/>
      <c r="S73" s="250"/>
      <c r="T73" s="256"/>
      <c r="U73" s="248"/>
      <c r="V73" s="248"/>
      <c r="W73" s="248"/>
      <c r="X73" s="248"/>
      <c r="Y73" s="248"/>
      <c r="Z73" s="248"/>
    </row>
    <row r="74" spans="1:26">
      <c r="A74" s="245"/>
      <c r="B74" s="245" t="s">
        <v>283</v>
      </c>
      <c r="C74" s="249" t="s">
        <v>403</v>
      </c>
      <c r="D74" s="250"/>
      <c r="E74" s="250"/>
      <c r="F74" s="250"/>
      <c r="G74" s="250"/>
      <c r="H74" s="248"/>
      <c r="I74" s="248"/>
      <c r="J74" s="248"/>
      <c r="K74" s="248"/>
      <c r="L74" s="248"/>
      <c r="M74" s="248"/>
      <c r="N74" s="245"/>
      <c r="O74" s="245" t="s">
        <v>275</v>
      </c>
      <c r="P74" s="249" t="s">
        <v>404</v>
      </c>
      <c r="Q74" s="250"/>
      <c r="R74" s="250"/>
      <c r="S74" s="250"/>
      <c r="T74" s="256"/>
      <c r="U74" s="248"/>
      <c r="V74" s="248"/>
      <c r="W74" s="248"/>
      <c r="X74" s="248"/>
      <c r="Y74" s="248"/>
      <c r="Z74" s="248"/>
    </row>
    <row r="75" spans="1:26">
      <c r="A75" s="244" t="s">
        <v>405</v>
      </c>
      <c r="B75" s="244" t="s">
        <v>253</v>
      </c>
      <c r="C75" s="246" t="s">
        <v>406</v>
      </c>
      <c r="D75" s="247"/>
      <c r="E75" s="247"/>
      <c r="F75" s="247"/>
      <c r="G75" s="247"/>
      <c r="H75" s="248"/>
      <c r="I75" s="248"/>
      <c r="J75" s="248"/>
      <c r="K75" s="248"/>
      <c r="L75" s="248"/>
      <c r="M75" s="248"/>
      <c r="N75" s="245"/>
      <c r="O75" s="245" t="s">
        <v>292</v>
      </c>
      <c r="P75" s="249" t="s">
        <v>309</v>
      </c>
      <c r="Q75" s="250"/>
      <c r="R75" s="250"/>
      <c r="S75" s="250"/>
      <c r="T75" s="256"/>
      <c r="U75" s="248"/>
      <c r="V75" s="248"/>
      <c r="W75" s="248"/>
      <c r="X75" s="248"/>
      <c r="Y75" s="248"/>
      <c r="Z75" s="248"/>
    </row>
    <row r="76" spans="1:26">
      <c r="A76" s="245"/>
      <c r="B76" s="245" t="s">
        <v>257</v>
      </c>
      <c r="C76" s="249" t="s">
        <v>407</v>
      </c>
      <c r="D76" s="250"/>
      <c r="E76" s="250"/>
      <c r="F76" s="250"/>
      <c r="G76" s="250"/>
      <c r="H76" s="248"/>
      <c r="I76" s="248"/>
      <c r="J76" s="248"/>
      <c r="K76" s="248"/>
      <c r="L76" s="248"/>
      <c r="M76" s="248"/>
      <c r="N76" s="245"/>
      <c r="O76" s="245" t="s">
        <v>408</v>
      </c>
      <c r="P76" s="249" t="s">
        <v>409</v>
      </c>
      <c r="Q76" s="250"/>
      <c r="R76" s="250"/>
      <c r="S76" s="250"/>
      <c r="T76" s="256"/>
      <c r="U76" s="248"/>
      <c r="V76" s="248"/>
      <c r="W76" s="248"/>
      <c r="X76" s="248"/>
      <c r="Y76" s="248"/>
      <c r="Z76" s="248"/>
    </row>
    <row r="77" spans="1:26">
      <c r="A77" s="245"/>
      <c r="B77" s="245" t="s">
        <v>260</v>
      </c>
      <c r="C77" s="249" t="s">
        <v>410</v>
      </c>
      <c r="D77" s="250"/>
      <c r="E77" s="250"/>
      <c r="F77" s="250"/>
      <c r="G77" s="250"/>
      <c r="H77" s="248"/>
      <c r="I77" s="248"/>
      <c r="J77" s="248"/>
      <c r="K77" s="248"/>
      <c r="L77" s="248"/>
      <c r="M77" s="248"/>
      <c r="N77" s="245"/>
      <c r="O77" s="245" t="s">
        <v>411</v>
      </c>
      <c r="P77" s="249" t="s">
        <v>412</v>
      </c>
      <c r="Q77" s="250"/>
      <c r="R77" s="250"/>
      <c r="S77" s="250"/>
      <c r="T77" s="256"/>
      <c r="U77" s="248"/>
      <c r="V77" s="248"/>
      <c r="W77" s="248"/>
      <c r="X77" s="248"/>
      <c r="Y77" s="248"/>
      <c r="Z77" s="248"/>
    </row>
    <row r="78" spans="1:26">
      <c r="A78" s="244" t="s">
        <v>413</v>
      </c>
      <c r="B78" s="244" t="s">
        <v>253</v>
      </c>
      <c r="C78" s="246" t="s">
        <v>101</v>
      </c>
      <c r="D78" s="247"/>
      <c r="E78" s="247"/>
      <c r="F78" s="247"/>
      <c r="G78" s="247"/>
      <c r="H78" s="248"/>
      <c r="I78" s="248"/>
      <c r="J78" s="248"/>
      <c r="K78" s="248"/>
      <c r="L78" s="248"/>
      <c r="M78" s="248"/>
      <c r="N78" s="245"/>
      <c r="O78" s="245" t="s">
        <v>414</v>
      </c>
      <c r="P78" s="249" t="s">
        <v>415</v>
      </c>
      <c r="Q78" s="250"/>
      <c r="R78" s="250"/>
      <c r="S78" s="250"/>
      <c r="T78" s="256"/>
      <c r="U78" s="248"/>
      <c r="V78" s="248"/>
      <c r="W78" s="248"/>
      <c r="X78" s="248"/>
      <c r="Y78" s="248"/>
      <c r="Z78" s="248"/>
    </row>
    <row r="79" spans="1:26">
      <c r="A79" s="245"/>
      <c r="B79" s="245" t="s">
        <v>268</v>
      </c>
      <c r="C79" s="249" t="s">
        <v>416</v>
      </c>
      <c r="D79" s="250"/>
      <c r="E79" s="250"/>
      <c r="F79" s="250"/>
      <c r="G79" s="250"/>
      <c r="H79" s="248"/>
      <c r="I79" s="248"/>
      <c r="J79" s="248"/>
      <c r="K79" s="248"/>
      <c r="L79" s="248"/>
      <c r="M79" s="248"/>
      <c r="N79" s="245"/>
      <c r="O79" s="245" t="s">
        <v>266</v>
      </c>
      <c r="P79" s="249" t="s">
        <v>417</v>
      </c>
      <c r="Q79" s="250"/>
      <c r="R79" s="250"/>
      <c r="S79" s="250"/>
      <c r="T79" s="256"/>
      <c r="U79" s="248"/>
      <c r="V79" s="248"/>
      <c r="W79" s="248"/>
      <c r="X79" s="248"/>
      <c r="Y79" s="248"/>
      <c r="Z79" s="248"/>
    </row>
    <row r="80" spans="1:26">
      <c r="A80" s="245"/>
      <c r="B80" s="245" t="s">
        <v>272</v>
      </c>
      <c r="C80" s="249" t="s">
        <v>418</v>
      </c>
      <c r="D80" s="250"/>
      <c r="E80" s="250"/>
      <c r="F80" s="250"/>
      <c r="G80" s="250"/>
      <c r="H80" s="248"/>
      <c r="I80" s="248"/>
      <c r="J80" s="248"/>
      <c r="K80" s="248"/>
      <c r="L80" s="248"/>
      <c r="M80" s="248"/>
      <c r="N80" s="244" t="s">
        <v>419</v>
      </c>
      <c r="O80" s="244" t="s">
        <v>253</v>
      </c>
      <c r="P80" s="246" t="s">
        <v>420</v>
      </c>
      <c r="Q80" s="247"/>
      <c r="R80" s="247"/>
      <c r="S80" s="247"/>
      <c r="T80" s="257"/>
      <c r="U80" s="248"/>
      <c r="V80" s="248"/>
      <c r="W80" s="248"/>
      <c r="X80" s="248"/>
      <c r="Y80" s="248"/>
      <c r="Z80" s="248"/>
    </row>
    <row r="81" spans="1:26">
      <c r="A81" s="245"/>
      <c r="B81" s="245" t="s">
        <v>275</v>
      </c>
      <c r="C81" s="249" t="s">
        <v>421</v>
      </c>
      <c r="D81" s="250"/>
      <c r="E81" s="250"/>
      <c r="F81" s="250"/>
      <c r="G81" s="250"/>
      <c r="H81" s="248"/>
      <c r="I81" s="248"/>
      <c r="J81" s="248"/>
      <c r="K81" s="248"/>
      <c r="L81" s="248"/>
      <c r="M81" s="248"/>
      <c r="N81" s="245"/>
      <c r="O81" s="245" t="s">
        <v>257</v>
      </c>
      <c r="P81" s="249" t="s">
        <v>393</v>
      </c>
      <c r="Q81" s="250"/>
      <c r="R81" s="250"/>
      <c r="S81" s="250"/>
      <c r="T81" s="256"/>
      <c r="U81" s="248"/>
      <c r="V81" s="248"/>
      <c r="W81" s="248"/>
      <c r="X81" s="248"/>
      <c r="Y81" s="248"/>
      <c r="Z81" s="248"/>
    </row>
    <row r="82" spans="1:26">
      <c r="A82" s="245"/>
      <c r="B82" s="245" t="s">
        <v>266</v>
      </c>
      <c r="C82" s="249" t="s">
        <v>101</v>
      </c>
      <c r="D82" s="250"/>
      <c r="E82" s="250"/>
      <c r="F82" s="250"/>
      <c r="G82" s="250"/>
      <c r="H82" s="248"/>
      <c r="I82" s="248"/>
      <c r="J82" s="248"/>
      <c r="K82" s="248"/>
      <c r="L82" s="248"/>
      <c r="M82" s="248"/>
      <c r="N82" s="245"/>
      <c r="O82" s="245" t="s">
        <v>260</v>
      </c>
      <c r="P82" s="249" t="s">
        <v>395</v>
      </c>
      <c r="Q82" s="250"/>
      <c r="R82" s="250"/>
      <c r="S82" s="250"/>
      <c r="T82" s="256"/>
      <c r="U82" s="248"/>
      <c r="V82" s="248"/>
      <c r="W82" s="248"/>
      <c r="X82" s="248"/>
      <c r="Y82" s="248"/>
      <c r="Z82" s="248"/>
    </row>
    <row r="83" spans="1:26">
      <c r="A83" s="258"/>
      <c r="B83" s="259"/>
      <c r="C83" s="258"/>
      <c r="D83" s="250"/>
      <c r="E83" s="250"/>
      <c r="F83" s="250"/>
      <c r="G83" s="250"/>
      <c r="H83" s="248"/>
      <c r="I83" s="248"/>
      <c r="J83" s="248"/>
      <c r="K83" s="248"/>
      <c r="L83" s="248"/>
      <c r="M83" s="248"/>
      <c r="N83" s="258"/>
      <c r="O83" s="259" t="s">
        <v>263</v>
      </c>
      <c r="P83" s="258" t="s">
        <v>398</v>
      </c>
      <c r="Q83" s="250"/>
      <c r="R83" s="250"/>
      <c r="S83" s="250"/>
      <c r="T83" s="256"/>
      <c r="U83" s="248"/>
      <c r="V83" s="248"/>
      <c r="W83" s="248"/>
      <c r="X83" s="248"/>
      <c r="Y83" s="248"/>
      <c r="Z83" s="248"/>
    </row>
    <row r="84" spans="1:26">
      <c r="A84" s="258"/>
      <c r="B84" s="259"/>
      <c r="C84" s="258"/>
      <c r="D84" s="250"/>
      <c r="E84" s="250"/>
      <c r="F84" s="250"/>
      <c r="G84" s="250"/>
      <c r="H84" s="248"/>
      <c r="I84" s="248"/>
      <c r="J84" s="248"/>
      <c r="K84" s="248"/>
      <c r="L84" s="248"/>
      <c r="M84" s="248"/>
      <c r="N84" s="258"/>
      <c r="O84" s="259" t="s">
        <v>287</v>
      </c>
      <c r="P84" s="258" t="s">
        <v>307</v>
      </c>
      <c r="Q84" s="250"/>
      <c r="R84" s="250"/>
      <c r="S84" s="250"/>
      <c r="T84" s="256"/>
      <c r="U84" s="248"/>
      <c r="V84" s="248"/>
      <c r="W84" s="248"/>
      <c r="X84" s="248"/>
      <c r="Y84" s="248"/>
      <c r="Z84" s="248"/>
    </row>
    <row r="85" spans="1:26">
      <c r="A85" s="258"/>
      <c r="B85" s="259"/>
      <c r="C85" s="258"/>
      <c r="D85" s="250"/>
      <c r="E85" s="250"/>
      <c r="F85" s="250"/>
      <c r="G85" s="250"/>
      <c r="H85" s="248"/>
      <c r="I85" s="248"/>
      <c r="J85" s="248"/>
      <c r="K85" s="248"/>
      <c r="L85" s="248"/>
      <c r="M85" s="248"/>
      <c r="N85" s="258"/>
      <c r="O85" s="259" t="s">
        <v>268</v>
      </c>
      <c r="P85" s="258" t="s">
        <v>315</v>
      </c>
      <c r="Q85" s="250"/>
      <c r="R85" s="250"/>
      <c r="S85" s="250"/>
      <c r="T85" s="256"/>
      <c r="U85" s="248"/>
      <c r="V85" s="248"/>
      <c r="W85" s="248"/>
      <c r="X85" s="248"/>
      <c r="Y85" s="248"/>
      <c r="Z85" s="248"/>
    </row>
    <row r="86" spans="1:26">
      <c r="A86" s="258"/>
      <c r="B86" s="259"/>
      <c r="C86" s="258"/>
      <c r="D86" s="250"/>
      <c r="E86" s="250"/>
      <c r="F86" s="250"/>
      <c r="G86" s="250"/>
      <c r="H86" s="248"/>
      <c r="I86" s="248"/>
      <c r="J86" s="248"/>
      <c r="K86" s="248"/>
      <c r="L86" s="248"/>
      <c r="M86" s="248"/>
      <c r="N86" s="258"/>
      <c r="O86" s="259" t="s">
        <v>272</v>
      </c>
      <c r="P86" s="258" t="s">
        <v>402</v>
      </c>
      <c r="Q86" s="250"/>
      <c r="R86" s="250"/>
      <c r="S86" s="250"/>
      <c r="T86" s="256"/>
      <c r="U86" s="248"/>
      <c r="V86" s="248"/>
      <c r="W86" s="248"/>
      <c r="X86" s="248"/>
      <c r="Y86" s="248"/>
      <c r="Z86" s="248"/>
    </row>
    <row r="87" spans="1:26">
      <c r="A87" s="258"/>
      <c r="B87" s="259"/>
      <c r="C87" s="258"/>
      <c r="D87" s="250"/>
      <c r="E87" s="250"/>
      <c r="F87" s="250"/>
      <c r="G87" s="250"/>
      <c r="H87" s="248"/>
      <c r="I87" s="248"/>
      <c r="J87" s="248"/>
      <c r="K87" s="248"/>
      <c r="L87" s="248"/>
      <c r="M87" s="248"/>
      <c r="N87" s="258"/>
      <c r="O87" s="259" t="s">
        <v>275</v>
      </c>
      <c r="P87" s="258" t="s">
        <v>404</v>
      </c>
      <c r="Q87" s="250"/>
      <c r="R87" s="250"/>
      <c r="S87" s="250"/>
      <c r="T87" s="256"/>
      <c r="U87" s="248"/>
      <c r="V87" s="248"/>
      <c r="W87" s="248"/>
      <c r="X87" s="248"/>
      <c r="Y87" s="248"/>
      <c r="Z87" s="248"/>
    </row>
    <row r="88" spans="1:26">
      <c r="A88" s="258"/>
      <c r="B88" s="259"/>
      <c r="C88" s="258"/>
      <c r="D88" s="250"/>
      <c r="E88" s="250"/>
      <c r="F88" s="250"/>
      <c r="G88" s="250"/>
      <c r="H88" s="248"/>
      <c r="I88" s="248"/>
      <c r="J88" s="248"/>
      <c r="K88" s="248"/>
      <c r="L88" s="248"/>
      <c r="M88" s="248"/>
      <c r="N88" s="258"/>
      <c r="O88" s="259" t="s">
        <v>278</v>
      </c>
      <c r="P88" s="258" t="s">
        <v>422</v>
      </c>
      <c r="Q88" s="250"/>
      <c r="R88" s="250"/>
      <c r="S88" s="250"/>
      <c r="T88" s="256"/>
      <c r="U88" s="248"/>
      <c r="V88" s="248"/>
      <c r="W88" s="248"/>
      <c r="X88" s="248"/>
      <c r="Y88" s="248"/>
      <c r="Z88" s="248"/>
    </row>
    <row r="89" spans="1:26">
      <c r="A89" s="258"/>
      <c r="B89" s="259"/>
      <c r="C89" s="258"/>
      <c r="D89" s="250"/>
      <c r="E89" s="250"/>
      <c r="F89" s="250"/>
      <c r="G89" s="250"/>
      <c r="H89" s="248"/>
      <c r="I89" s="248"/>
      <c r="J89" s="248"/>
      <c r="K89" s="248"/>
      <c r="L89" s="248"/>
      <c r="M89" s="248"/>
      <c r="N89" s="258"/>
      <c r="O89" s="259" t="s">
        <v>281</v>
      </c>
      <c r="P89" s="258" t="s">
        <v>423</v>
      </c>
      <c r="Q89" s="250"/>
      <c r="R89" s="250"/>
      <c r="S89" s="250"/>
      <c r="T89" s="256"/>
      <c r="U89" s="248"/>
      <c r="V89" s="248"/>
      <c r="W89" s="248"/>
      <c r="X89" s="248"/>
      <c r="Y89" s="248"/>
      <c r="Z89" s="248"/>
    </row>
    <row r="90" spans="1:26">
      <c r="A90" s="258"/>
      <c r="B90" s="259"/>
      <c r="C90" s="258"/>
      <c r="D90" s="250"/>
      <c r="E90" s="250"/>
      <c r="F90" s="250"/>
      <c r="G90" s="250"/>
      <c r="H90" s="248"/>
      <c r="I90" s="248"/>
      <c r="J90" s="248"/>
      <c r="K90" s="248"/>
      <c r="L90" s="248"/>
      <c r="M90" s="248"/>
      <c r="N90" s="258"/>
      <c r="O90" s="259" t="s">
        <v>285</v>
      </c>
      <c r="P90" s="258" t="s">
        <v>424</v>
      </c>
      <c r="Q90" s="250"/>
      <c r="R90" s="250"/>
      <c r="S90" s="250"/>
      <c r="T90" s="256"/>
      <c r="U90" s="248"/>
      <c r="V90" s="248"/>
      <c r="W90" s="248"/>
      <c r="X90" s="248"/>
      <c r="Y90" s="248"/>
      <c r="Z90" s="248"/>
    </row>
    <row r="91" spans="1:26">
      <c r="A91" s="258"/>
      <c r="B91" s="259"/>
      <c r="C91" s="258"/>
      <c r="D91" s="250"/>
      <c r="E91" s="250"/>
      <c r="F91" s="250"/>
      <c r="G91" s="250"/>
      <c r="H91" s="248"/>
      <c r="I91" s="248"/>
      <c r="J91" s="248"/>
      <c r="K91" s="248"/>
      <c r="L91" s="248"/>
      <c r="M91" s="248"/>
      <c r="N91" s="258"/>
      <c r="O91" s="259" t="s">
        <v>289</v>
      </c>
      <c r="P91" s="258" t="s">
        <v>425</v>
      </c>
      <c r="Q91" s="250"/>
      <c r="R91" s="250"/>
      <c r="S91" s="250"/>
      <c r="T91" s="256"/>
      <c r="U91" s="248"/>
      <c r="V91" s="248"/>
      <c r="W91" s="248"/>
      <c r="X91" s="248"/>
      <c r="Y91" s="248"/>
      <c r="Z91" s="248"/>
    </row>
    <row r="92" spans="1:26">
      <c r="A92" s="258"/>
      <c r="B92" s="259"/>
      <c r="C92" s="258"/>
      <c r="D92" s="250"/>
      <c r="E92" s="250"/>
      <c r="F92" s="250"/>
      <c r="G92" s="250"/>
      <c r="H92" s="248"/>
      <c r="I92" s="248"/>
      <c r="J92" s="248"/>
      <c r="K92" s="248"/>
      <c r="L92" s="248"/>
      <c r="M92" s="248"/>
      <c r="N92" s="258"/>
      <c r="O92" s="259" t="s">
        <v>292</v>
      </c>
      <c r="P92" s="258" t="s">
        <v>309</v>
      </c>
      <c r="Q92" s="250"/>
      <c r="R92" s="250"/>
      <c r="S92" s="250"/>
      <c r="T92" s="256"/>
      <c r="U92" s="248"/>
      <c r="V92" s="248"/>
      <c r="W92" s="248"/>
      <c r="X92" s="248"/>
      <c r="Y92" s="248"/>
      <c r="Z92" s="248"/>
    </row>
    <row r="93" spans="1:26">
      <c r="A93" s="258"/>
      <c r="B93" s="259"/>
      <c r="C93" s="258"/>
      <c r="D93" s="250"/>
      <c r="E93" s="250"/>
      <c r="F93" s="250"/>
      <c r="G93" s="250"/>
      <c r="H93" s="248"/>
      <c r="I93" s="248"/>
      <c r="J93" s="248"/>
      <c r="K93" s="248"/>
      <c r="L93" s="248"/>
      <c r="M93" s="248"/>
      <c r="N93" s="258"/>
      <c r="O93" s="259" t="s">
        <v>408</v>
      </c>
      <c r="P93" s="258" t="s">
        <v>409</v>
      </c>
      <c r="Q93" s="250"/>
      <c r="R93" s="250"/>
      <c r="S93" s="250"/>
      <c r="T93" s="256"/>
      <c r="U93" s="248"/>
      <c r="V93" s="248"/>
      <c r="W93" s="248"/>
      <c r="X93" s="248"/>
      <c r="Y93" s="248"/>
      <c r="Z93" s="248"/>
    </row>
    <row r="94" spans="1:26">
      <c r="A94" s="258"/>
      <c r="B94" s="259"/>
      <c r="C94" s="258"/>
      <c r="D94" s="250"/>
      <c r="E94" s="250"/>
      <c r="F94" s="250"/>
      <c r="G94" s="250"/>
      <c r="H94" s="248"/>
      <c r="I94" s="248"/>
      <c r="J94" s="248"/>
      <c r="K94" s="248"/>
      <c r="L94" s="248"/>
      <c r="M94" s="248"/>
      <c r="N94" s="258"/>
      <c r="O94" s="259" t="s">
        <v>411</v>
      </c>
      <c r="P94" s="258" t="s">
        <v>412</v>
      </c>
      <c r="Q94" s="250"/>
      <c r="R94" s="250"/>
      <c r="S94" s="250"/>
      <c r="T94" s="256"/>
      <c r="U94" s="248"/>
      <c r="V94" s="248"/>
      <c r="W94" s="248"/>
      <c r="X94" s="248"/>
      <c r="Y94" s="248"/>
      <c r="Z94" s="248"/>
    </row>
    <row r="95" spans="1:26">
      <c r="A95" s="258"/>
      <c r="B95" s="259"/>
      <c r="C95" s="258"/>
      <c r="D95" s="250"/>
      <c r="E95" s="250"/>
      <c r="F95" s="250"/>
      <c r="G95" s="250"/>
      <c r="H95" s="248"/>
      <c r="I95" s="248"/>
      <c r="J95" s="248"/>
      <c r="K95" s="248"/>
      <c r="L95" s="248"/>
      <c r="M95" s="248"/>
      <c r="N95" s="258"/>
      <c r="O95" s="259" t="s">
        <v>414</v>
      </c>
      <c r="P95" s="258" t="s">
        <v>415</v>
      </c>
      <c r="Q95" s="250"/>
      <c r="R95" s="250"/>
      <c r="S95" s="250"/>
      <c r="T95" s="256"/>
      <c r="U95" s="248"/>
      <c r="V95" s="248"/>
      <c r="W95" s="248"/>
      <c r="X95" s="248"/>
      <c r="Y95" s="248"/>
      <c r="Z95" s="248"/>
    </row>
    <row r="96" spans="1:26">
      <c r="A96" s="258"/>
      <c r="B96" s="259"/>
      <c r="C96" s="258"/>
      <c r="D96" s="250"/>
      <c r="E96" s="250"/>
      <c r="F96" s="250"/>
      <c r="G96" s="250"/>
      <c r="H96" s="248"/>
      <c r="I96" s="248"/>
      <c r="J96" s="248"/>
      <c r="K96" s="248"/>
      <c r="L96" s="248"/>
      <c r="M96" s="248"/>
      <c r="N96" s="258"/>
      <c r="O96" s="259" t="s">
        <v>266</v>
      </c>
      <c r="P96" s="258" t="s">
        <v>317</v>
      </c>
      <c r="Q96" s="250"/>
      <c r="R96" s="250"/>
      <c r="S96" s="250"/>
      <c r="T96" s="256"/>
      <c r="U96" s="248"/>
      <c r="V96" s="248"/>
      <c r="W96" s="248"/>
      <c r="X96" s="248"/>
      <c r="Y96" s="248"/>
      <c r="Z96" s="248"/>
    </row>
    <row r="97" spans="1:26">
      <c r="A97" s="258"/>
      <c r="B97" s="259"/>
      <c r="C97" s="258"/>
      <c r="D97" s="250"/>
      <c r="E97" s="250"/>
      <c r="F97" s="250"/>
      <c r="G97" s="250"/>
      <c r="H97" s="248"/>
      <c r="I97" s="248"/>
      <c r="J97" s="248"/>
      <c r="K97" s="248"/>
      <c r="L97" s="248"/>
      <c r="M97" s="248"/>
      <c r="N97" s="262" t="s">
        <v>426</v>
      </c>
      <c r="O97" s="263" t="s">
        <v>253</v>
      </c>
      <c r="P97" s="262" t="s">
        <v>427</v>
      </c>
      <c r="Q97" s="247"/>
      <c r="R97" s="247"/>
      <c r="S97" s="247"/>
      <c r="T97" s="257"/>
      <c r="U97" s="248"/>
      <c r="V97" s="248"/>
      <c r="W97" s="248"/>
      <c r="X97" s="248"/>
      <c r="Y97" s="248"/>
      <c r="Z97" s="248"/>
    </row>
    <row r="98" spans="1:26">
      <c r="A98" s="258"/>
      <c r="B98" s="259"/>
      <c r="C98" s="258"/>
      <c r="D98" s="250"/>
      <c r="E98" s="250"/>
      <c r="F98" s="250"/>
      <c r="G98" s="250"/>
      <c r="H98" s="248"/>
      <c r="I98" s="248"/>
      <c r="J98" s="248"/>
      <c r="K98" s="248"/>
      <c r="L98" s="248"/>
      <c r="M98" s="248"/>
      <c r="N98" s="258"/>
      <c r="O98" s="259" t="s">
        <v>257</v>
      </c>
      <c r="P98" s="258" t="s">
        <v>428</v>
      </c>
      <c r="Q98" s="250"/>
      <c r="R98" s="250"/>
      <c r="S98" s="250"/>
      <c r="T98" s="256"/>
      <c r="U98" s="248"/>
      <c r="V98" s="248"/>
      <c r="W98" s="248"/>
      <c r="X98" s="248"/>
      <c r="Y98" s="248"/>
      <c r="Z98" s="248"/>
    </row>
    <row r="99" spans="1:26">
      <c r="A99" s="258"/>
      <c r="B99" s="259"/>
      <c r="C99" s="258"/>
      <c r="D99" s="250"/>
      <c r="E99" s="250"/>
      <c r="F99" s="250"/>
      <c r="G99" s="250"/>
      <c r="H99" s="248"/>
      <c r="I99" s="248"/>
      <c r="J99" s="248"/>
      <c r="K99" s="248"/>
      <c r="L99" s="248"/>
      <c r="M99" s="248"/>
      <c r="N99" s="258"/>
      <c r="O99" s="259" t="s">
        <v>266</v>
      </c>
      <c r="P99" s="258" t="s">
        <v>355</v>
      </c>
      <c r="Q99" s="250"/>
      <c r="R99" s="250"/>
      <c r="S99" s="250"/>
      <c r="T99" s="256"/>
      <c r="U99" s="248"/>
      <c r="V99" s="248"/>
      <c r="W99" s="248"/>
      <c r="X99" s="248"/>
      <c r="Y99" s="248"/>
      <c r="Z99" s="248"/>
    </row>
    <row r="100" spans="1:26">
      <c r="A100" s="258"/>
      <c r="B100" s="259"/>
      <c r="C100" s="258"/>
      <c r="D100" s="250"/>
      <c r="E100" s="250"/>
      <c r="F100" s="250"/>
      <c r="G100" s="250"/>
      <c r="H100" s="248"/>
      <c r="I100" s="248"/>
      <c r="J100" s="248"/>
      <c r="K100" s="248"/>
      <c r="L100" s="248"/>
      <c r="M100" s="248"/>
      <c r="N100" s="262" t="s">
        <v>429</v>
      </c>
      <c r="O100" s="263" t="s">
        <v>253</v>
      </c>
      <c r="P100" s="262" t="s">
        <v>347</v>
      </c>
      <c r="Q100" s="247"/>
      <c r="R100" s="247"/>
      <c r="S100" s="247"/>
      <c r="T100" s="257"/>
      <c r="U100" s="248"/>
      <c r="V100" s="248"/>
      <c r="W100" s="248"/>
      <c r="X100" s="248"/>
      <c r="Y100" s="248"/>
      <c r="Z100" s="248"/>
    </row>
    <row r="101" spans="1:26">
      <c r="A101" s="258"/>
      <c r="B101" s="259"/>
      <c r="C101" s="258"/>
      <c r="D101" s="250"/>
      <c r="E101" s="250"/>
      <c r="F101" s="250"/>
      <c r="G101" s="250"/>
      <c r="H101" s="248"/>
      <c r="I101" s="248"/>
      <c r="J101" s="248"/>
      <c r="K101" s="248"/>
      <c r="L101" s="248"/>
      <c r="M101" s="248"/>
      <c r="N101" s="258"/>
      <c r="O101" s="259" t="s">
        <v>257</v>
      </c>
      <c r="P101" s="258" t="s">
        <v>428</v>
      </c>
      <c r="Q101" s="250"/>
      <c r="R101" s="250"/>
      <c r="S101" s="250"/>
      <c r="T101" s="256"/>
      <c r="U101" s="248"/>
      <c r="V101" s="248"/>
      <c r="W101" s="248"/>
      <c r="X101" s="248"/>
      <c r="Y101" s="248"/>
      <c r="Z101" s="248"/>
    </row>
    <row r="102" spans="1:26">
      <c r="A102" s="258"/>
      <c r="B102" s="259"/>
      <c r="C102" s="258"/>
      <c r="D102" s="250"/>
      <c r="E102" s="250"/>
      <c r="F102" s="250"/>
      <c r="G102" s="250"/>
      <c r="H102" s="248"/>
      <c r="I102" s="248"/>
      <c r="J102" s="248"/>
      <c r="K102" s="248"/>
      <c r="L102" s="248"/>
      <c r="M102" s="248"/>
      <c r="N102" s="258"/>
      <c r="O102" s="259" t="s">
        <v>263</v>
      </c>
      <c r="P102" s="258" t="s">
        <v>430</v>
      </c>
      <c r="Q102" s="250"/>
      <c r="R102" s="250"/>
      <c r="S102" s="250"/>
      <c r="T102" s="256"/>
      <c r="U102" s="248"/>
      <c r="V102" s="248"/>
      <c r="W102" s="248"/>
      <c r="X102" s="248"/>
      <c r="Y102" s="248"/>
      <c r="Z102" s="248"/>
    </row>
    <row r="103" spans="1:26">
      <c r="A103" s="258"/>
      <c r="B103" s="259"/>
      <c r="C103" s="258"/>
      <c r="D103" s="250"/>
      <c r="E103" s="250"/>
      <c r="F103" s="250"/>
      <c r="G103" s="250"/>
      <c r="H103" s="248"/>
      <c r="I103" s="248"/>
      <c r="J103" s="248"/>
      <c r="K103" s="248"/>
      <c r="L103" s="248"/>
      <c r="M103" s="248"/>
      <c r="N103" s="258"/>
      <c r="O103" s="259" t="s">
        <v>283</v>
      </c>
      <c r="P103" s="258" t="s">
        <v>349</v>
      </c>
      <c r="Q103" s="250"/>
      <c r="R103" s="250"/>
      <c r="S103" s="250"/>
      <c r="T103" s="256"/>
      <c r="U103" s="248"/>
      <c r="V103" s="248"/>
      <c r="W103" s="248"/>
      <c r="X103" s="248"/>
      <c r="Y103" s="248"/>
      <c r="Z103" s="248"/>
    </row>
    <row r="104" spans="1:26">
      <c r="A104" s="258"/>
      <c r="B104" s="259"/>
      <c r="C104" s="258"/>
      <c r="D104" s="250"/>
      <c r="E104" s="250"/>
      <c r="F104" s="250"/>
      <c r="G104" s="250"/>
      <c r="H104" s="248"/>
      <c r="I104" s="248"/>
      <c r="J104" s="248"/>
      <c r="K104" s="248"/>
      <c r="L104" s="248"/>
      <c r="M104" s="248"/>
      <c r="N104" s="258"/>
      <c r="O104" s="259" t="s">
        <v>287</v>
      </c>
      <c r="P104" s="258" t="s">
        <v>352</v>
      </c>
      <c r="Q104" s="250"/>
      <c r="R104" s="250"/>
      <c r="S104" s="250"/>
      <c r="T104" s="256"/>
      <c r="U104" s="248"/>
      <c r="V104" s="248"/>
      <c r="W104" s="248"/>
      <c r="X104" s="248"/>
      <c r="Y104" s="248"/>
      <c r="Z104" s="248"/>
    </row>
    <row r="105" spans="1:26">
      <c r="A105" s="258"/>
      <c r="B105" s="259"/>
      <c r="C105" s="258"/>
      <c r="D105" s="250"/>
      <c r="E105" s="250"/>
      <c r="F105" s="250"/>
      <c r="G105" s="250"/>
      <c r="H105" s="248"/>
      <c r="I105" s="248"/>
      <c r="J105" s="248"/>
      <c r="K105" s="248"/>
      <c r="L105" s="248"/>
      <c r="M105" s="248"/>
      <c r="N105" s="258"/>
      <c r="O105" s="259" t="s">
        <v>266</v>
      </c>
      <c r="P105" s="258" t="s">
        <v>355</v>
      </c>
      <c r="Q105" s="250"/>
      <c r="R105" s="250"/>
      <c r="S105" s="250"/>
      <c r="T105" s="256"/>
      <c r="U105" s="248"/>
      <c r="V105" s="248"/>
      <c r="W105" s="248"/>
      <c r="X105" s="248"/>
      <c r="Y105" s="248"/>
      <c r="Z105" s="248"/>
    </row>
    <row r="106" spans="1:26">
      <c r="A106" s="258"/>
      <c r="B106" s="259"/>
      <c r="C106" s="258"/>
      <c r="D106" s="250"/>
      <c r="E106" s="250"/>
      <c r="F106" s="250"/>
      <c r="G106" s="250"/>
      <c r="H106" s="248"/>
      <c r="I106" s="248"/>
      <c r="J106" s="248"/>
      <c r="K106" s="248"/>
      <c r="L106" s="248"/>
      <c r="M106" s="248"/>
      <c r="N106" s="262" t="s">
        <v>431</v>
      </c>
      <c r="O106" s="263" t="s">
        <v>253</v>
      </c>
      <c r="P106" s="262" t="s">
        <v>376</v>
      </c>
      <c r="Q106" s="247"/>
      <c r="R106" s="247"/>
      <c r="S106" s="247"/>
      <c r="T106" s="257"/>
      <c r="U106" s="248"/>
      <c r="V106" s="248"/>
      <c r="W106" s="248"/>
      <c r="X106" s="248"/>
      <c r="Y106" s="248"/>
      <c r="Z106" s="248"/>
    </row>
    <row r="107" spans="1:26">
      <c r="A107" s="258"/>
      <c r="B107" s="259"/>
      <c r="C107" s="258"/>
      <c r="D107" s="250"/>
      <c r="E107" s="250"/>
      <c r="F107" s="250"/>
      <c r="G107" s="250"/>
      <c r="H107" s="248"/>
      <c r="I107" s="248"/>
      <c r="J107" s="248"/>
      <c r="K107" s="248"/>
      <c r="L107" s="248"/>
      <c r="M107" s="248"/>
      <c r="N107" s="258"/>
      <c r="O107" s="259" t="s">
        <v>260</v>
      </c>
      <c r="P107" s="258" t="s">
        <v>378</v>
      </c>
      <c r="Q107" s="250"/>
      <c r="R107" s="250"/>
      <c r="S107" s="250"/>
      <c r="T107" s="256"/>
      <c r="U107" s="248"/>
      <c r="V107" s="248"/>
      <c r="W107" s="248"/>
      <c r="X107" s="248"/>
      <c r="Y107" s="248"/>
      <c r="Z107" s="248"/>
    </row>
    <row r="108" spans="1:26">
      <c r="A108" s="258"/>
      <c r="B108" s="259"/>
      <c r="C108" s="258"/>
      <c r="D108" s="250"/>
      <c r="E108" s="250"/>
      <c r="F108" s="250"/>
      <c r="G108" s="250"/>
      <c r="H108" s="248"/>
      <c r="I108" s="248"/>
      <c r="J108" s="248"/>
      <c r="K108" s="248"/>
      <c r="L108" s="248"/>
      <c r="M108" s="248"/>
      <c r="N108" s="258"/>
      <c r="O108" s="259" t="s">
        <v>263</v>
      </c>
      <c r="P108" s="258" t="s">
        <v>379</v>
      </c>
      <c r="Q108" s="250"/>
      <c r="R108" s="250"/>
      <c r="S108" s="250"/>
      <c r="T108" s="256"/>
      <c r="U108" s="248"/>
      <c r="V108" s="248"/>
      <c r="W108" s="248"/>
      <c r="X108" s="248"/>
      <c r="Y108" s="248"/>
      <c r="Z108" s="248"/>
    </row>
    <row r="109" spans="1:26">
      <c r="A109" s="258"/>
      <c r="B109" s="259"/>
      <c r="C109" s="258"/>
      <c r="D109" s="250"/>
      <c r="E109" s="250"/>
      <c r="F109" s="250"/>
      <c r="G109" s="250"/>
      <c r="H109" s="248"/>
      <c r="I109" s="248"/>
      <c r="J109" s="248"/>
      <c r="K109" s="248"/>
      <c r="L109" s="248"/>
      <c r="M109" s="248"/>
      <c r="N109" s="262" t="s">
        <v>432</v>
      </c>
      <c r="O109" s="263" t="s">
        <v>253</v>
      </c>
      <c r="P109" s="262" t="s">
        <v>101</v>
      </c>
      <c r="Q109" s="247">
        <f>R109</f>
        <v>30</v>
      </c>
      <c r="R109" s="247">
        <v>30</v>
      </c>
      <c r="S109" s="247"/>
      <c r="T109" s="247">
        <v>30</v>
      </c>
      <c r="U109" s="251"/>
      <c r="V109" s="248"/>
      <c r="W109" s="248"/>
      <c r="X109" s="248"/>
      <c r="Y109" s="248"/>
      <c r="Z109" s="248"/>
    </row>
    <row r="110" spans="1:26">
      <c r="A110" s="258"/>
      <c r="B110" s="259"/>
      <c r="C110" s="258"/>
      <c r="D110" s="250"/>
      <c r="E110" s="250"/>
      <c r="F110" s="250"/>
      <c r="G110" s="250"/>
      <c r="H110" s="248"/>
      <c r="I110" s="248"/>
      <c r="J110" s="248"/>
      <c r="K110" s="248"/>
      <c r="L110" s="248"/>
      <c r="M110" s="248"/>
      <c r="N110" s="258"/>
      <c r="O110" s="259" t="s">
        <v>268</v>
      </c>
      <c r="P110" s="258" t="s">
        <v>416</v>
      </c>
      <c r="Q110" s="250"/>
      <c r="R110" s="250"/>
      <c r="S110" s="250"/>
      <c r="T110" s="250"/>
      <c r="U110" s="251"/>
      <c r="V110" s="248"/>
      <c r="W110" s="248"/>
      <c r="X110" s="248"/>
      <c r="Y110" s="248"/>
      <c r="Z110" s="248"/>
    </row>
    <row r="111" spans="1:26">
      <c r="A111" s="258"/>
      <c r="B111" s="259"/>
      <c r="C111" s="258"/>
      <c r="D111" s="250"/>
      <c r="E111" s="250"/>
      <c r="F111" s="250"/>
      <c r="G111" s="250"/>
      <c r="H111" s="248"/>
      <c r="I111" s="248"/>
      <c r="J111" s="248"/>
      <c r="K111" s="248"/>
      <c r="L111" s="248"/>
      <c r="M111" s="248"/>
      <c r="N111" s="258"/>
      <c r="O111" s="259" t="s">
        <v>272</v>
      </c>
      <c r="P111" s="258" t="s">
        <v>418</v>
      </c>
      <c r="Q111" s="250"/>
      <c r="R111" s="250"/>
      <c r="S111" s="250"/>
      <c r="T111" s="250"/>
      <c r="U111" s="251"/>
      <c r="V111" s="248"/>
      <c r="W111" s="248"/>
      <c r="X111" s="248"/>
      <c r="Y111" s="248"/>
      <c r="Z111" s="248"/>
    </row>
    <row r="112" spans="1:26">
      <c r="A112" s="258"/>
      <c r="B112" s="259"/>
      <c r="C112" s="258"/>
      <c r="D112" s="250"/>
      <c r="E112" s="250"/>
      <c r="F112" s="250"/>
      <c r="G112" s="250"/>
      <c r="H112" s="248"/>
      <c r="I112" s="248"/>
      <c r="J112" s="248"/>
      <c r="K112" s="248"/>
      <c r="L112" s="248"/>
      <c r="M112" s="248"/>
      <c r="N112" s="258"/>
      <c r="O112" s="259" t="s">
        <v>275</v>
      </c>
      <c r="P112" s="258" t="s">
        <v>421</v>
      </c>
      <c r="Q112" s="250"/>
      <c r="R112" s="250"/>
      <c r="S112" s="250"/>
      <c r="T112" s="250"/>
      <c r="U112" s="251"/>
      <c r="V112" s="248"/>
      <c r="W112" s="248"/>
      <c r="X112" s="248"/>
      <c r="Y112" s="248"/>
      <c r="Z112" s="248"/>
    </row>
    <row r="113" spans="1:26">
      <c r="A113" s="258"/>
      <c r="B113" s="259"/>
      <c r="C113" s="258"/>
      <c r="D113" s="251"/>
      <c r="E113" s="251"/>
      <c r="F113" s="251"/>
      <c r="G113" s="251"/>
      <c r="H113" s="248"/>
      <c r="I113" s="248"/>
      <c r="J113" s="248"/>
      <c r="K113" s="248"/>
      <c r="L113" s="248"/>
      <c r="M113" s="248"/>
      <c r="N113" s="258"/>
      <c r="O113" s="259" t="s">
        <v>266</v>
      </c>
      <c r="P113" s="258" t="s">
        <v>101</v>
      </c>
      <c r="Q113" s="250">
        <f>R113</f>
        <v>30</v>
      </c>
      <c r="R113" s="250">
        <v>30</v>
      </c>
      <c r="S113" s="250"/>
      <c r="T113" s="250">
        <v>30</v>
      </c>
      <c r="U113" s="251"/>
      <c r="V113" s="248"/>
      <c r="W113" s="248"/>
      <c r="X113" s="248"/>
      <c r="Y113" s="248"/>
      <c r="Z113" s="248"/>
    </row>
    <row r="114" customHeight="1" spans="1:26">
      <c r="A114" s="260" t="s">
        <v>52</v>
      </c>
      <c r="B114" s="260"/>
      <c r="C114" s="260"/>
      <c r="D114" s="261">
        <f>D8+D13+D39+D70+D53</f>
        <v>10927.910698</v>
      </c>
      <c r="E114" s="261">
        <f>E8+E13+E39+E70+E53</f>
        <v>10927.910698</v>
      </c>
      <c r="F114" s="261">
        <f>F8+F13+F39+F53+F70</f>
        <v>7307.910698</v>
      </c>
      <c r="G114" s="261">
        <f>G8+G13+G39+G53+G70</f>
        <v>3620</v>
      </c>
      <c r="H114" s="248"/>
      <c r="I114" s="248"/>
      <c r="J114" s="248"/>
      <c r="K114" s="248"/>
      <c r="L114" s="248"/>
      <c r="M114" s="248"/>
      <c r="N114" s="260" t="s">
        <v>52</v>
      </c>
      <c r="O114" s="260"/>
      <c r="P114" s="260"/>
      <c r="Q114" s="247">
        <f>R114</f>
        <v>10927.910698</v>
      </c>
      <c r="R114" s="247">
        <f>R8+R22+R50+R109</f>
        <v>10927.910698</v>
      </c>
      <c r="S114" s="247">
        <f>S8+S22+S50+S109</f>
        <v>7307.910698</v>
      </c>
      <c r="T114" s="247">
        <v>3620</v>
      </c>
      <c r="U114" s="251"/>
      <c r="V114" s="248"/>
      <c r="W114" s="248"/>
      <c r="X114" s="248"/>
      <c r="Y114" s="248"/>
      <c r="Z114" s="248"/>
    </row>
  </sheetData>
  <autoFilter ref="A6:Z114">
    <extLst/>
  </autoFilter>
  <mergeCells count="13">
    <mergeCell ref="A2:W2"/>
    <mergeCell ref="A4:M4"/>
    <mergeCell ref="N4:Z4"/>
    <mergeCell ref="A5:C5"/>
    <mergeCell ref="E5:G5"/>
    <mergeCell ref="H5:J5"/>
    <mergeCell ref="K5:M5"/>
    <mergeCell ref="N5:P5"/>
    <mergeCell ref="R5:T5"/>
    <mergeCell ref="U5:W5"/>
    <mergeCell ref="X5:Z5"/>
    <mergeCell ref="A114:C114"/>
    <mergeCell ref="N114:P11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D10" sqref="D10"/>
    </sheetView>
  </sheetViews>
  <sheetFormatPr defaultColWidth="9.13333333333333" defaultRowHeight="14.25" customHeight="1" outlineLevelRow="6" outlineLevelCol="5"/>
  <cols>
    <col min="1" max="2" width="27.4285714285714" style="215" customWidth="1"/>
    <col min="3" max="3" width="17.2857142857143" style="216" customWidth="1"/>
    <col min="4" max="5" width="26.2857142857143" style="217" customWidth="1"/>
    <col min="6" max="6" width="18.7047619047619" style="217" customWidth="1"/>
    <col min="7" max="7" width="9.13333333333333" style="33" customWidth="1"/>
    <col min="8" max="16384" width="9.13333333333333" style="33"/>
  </cols>
  <sheetData>
    <row r="1" ht="12" customHeight="1" spans="1:6">
      <c r="A1" s="218"/>
      <c r="B1" s="218"/>
      <c r="C1" s="65"/>
      <c r="D1" s="44"/>
      <c r="E1" s="44"/>
      <c r="F1" s="219"/>
    </row>
    <row r="2" ht="36" customHeight="1" spans="1:6">
      <c r="A2" s="141" t="s">
        <v>433</v>
      </c>
      <c r="B2" s="141"/>
      <c r="C2" s="141"/>
      <c r="D2" s="141"/>
      <c r="E2" s="141"/>
      <c r="F2" s="141"/>
    </row>
    <row r="3" s="62" customFormat="1" ht="24" customHeight="1" spans="1:6">
      <c r="A3" s="36" t="s">
        <v>1</v>
      </c>
      <c r="B3" s="220"/>
      <c r="C3" s="49"/>
      <c r="F3" s="201" t="s">
        <v>434</v>
      </c>
    </row>
    <row r="4" s="214" customFormat="1" ht="19.5" customHeight="1" spans="1:6">
      <c r="A4" s="221" t="s">
        <v>435</v>
      </c>
      <c r="B4" s="51" t="s">
        <v>436</v>
      </c>
      <c r="C4" s="52" t="s">
        <v>437</v>
      </c>
      <c r="D4" s="53"/>
      <c r="E4" s="83"/>
      <c r="F4" s="51" t="s">
        <v>291</v>
      </c>
    </row>
    <row r="5" s="214" customFormat="1" ht="19.5" customHeight="1" spans="1:6">
      <c r="A5" s="222"/>
      <c r="B5" s="54"/>
      <c r="C5" s="56" t="s">
        <v>60</v>
      </c>
      <c r="D5" s="56" t="s">
        <v>438</v>
      </c>
      <c r="E5" s="56" t="s">
        <v>439</v>
      </c>
      <c r="F5" s="54"/>
    </row>
    <row r="6" s="214" customFormat="1" ht="18.75" customHeight="1" spans="1:6">
      <c r="A6" s="223">
        <v>1</v>
      </c>
      <c r="B6" s="223">
        <v>2</v>
      </c>
      <c r="C6" s="224">
        <v>3</v>
      </c>
      <c r="D6" s="223">
        <v>4</v>
      </c>
      <c r="E6" s="223">
        <v>5</v>
      </c>
      <c r="F6" s="223">
        <v>6</v>
      </c>
    </row>
    <row r="7" ht="18.75" customHeight="1" spans="1:6">
      <c r="A7" s="225">
        <v>159</v>
      </c>
      <c r="B7" s="225"/>
      <c r="C7" s="226">
        <v>75.49</v>
      </c>
      <c r="D7" s="225"/>
      <c r="E7" s="225">
        <v>75.49</v>
      </c>
      <c r="F7" s="225">
        <v>83.51</v>
      </c>
    </row>
  </sheetData>
  <mergeCells count="6">
    <mergeCell ref="A2:F2"/>
    <mergeCell ref="A3:D3"/>
    <mergeCell ref="C4:E4"/>
    <mergeCell ref="A4:A5"/>
    <mergeCell ref="B4:B5"/>
    <mergeCell ref="F4:F5"/>
  </mergeCells>
  <printOptions horizontalCentered="1"/>
  <pageMargins left="0.385416666666667" right="0.385416666666667" top="0.510416666666667" bottom="0.510416666666667" header="0.3125" footer="0.31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91"/>
  <sheetViews>
    <sheetView topLeftCell="A186" workbookViewId="0">
      <selection activeCell="A42" sqref="A$1:A$1048576"/>
    </sheetView>
  </sheetViews>
  <sheetFormatPr defaultColWidth="9.13333333333333" defaultRowHeight="14.25" customHeight="1"/>
  <cols>
    <col min="1" max="3" width="14.8571428571429" style="137" customWidth="1"/>
    <col min="4" max="5" width="15.1333333333333" style="137" customWidth="1"/>
    <col min="6" max="7" width="14.2857142857143" style="137" customWidth="1"/>
    <col min="8" max="9" width="12.1333333333333" style="65" customWidth="1"/>
    <col min="10" max="10" width="14.5714285714286" style="65" customWidth="1"/>
    <col min="11" max="21" width="12.1333333333333" style="65" customWidth="1"/>
    <col min="22" max="22" width="9.13333333333333" style="33" customWidth="1"/>
    <col min="23" max="16384" width="9.13333333333333" style="33"/>
  </cols>
  <sheetData>
    <row r="1" ht="12" customHeight="1" spans="22:23">
      <c r="V1" s="65"/>
      <c r="W1" s="200"/>
    </row>
    <row r="2" ht="39" customHeight="1" spans="1:23">
      <c r="A2" s="66" t="s">
        <v>440</v>
      </c>
      <c r="B2" s="66"/>
      <c r="C2" s="66"/>
      <c r="D2" s="66"/>
      <c r="E2" s="66"/>
      <c r="F2" s="66"/>
      <c r="G2" s="66"/>
      <c r="H2" s="66"/>
      <c r="I2" s="66"/>
      <c r="J2" s="66"/>
      <c r="K2" s="66"/>
      <c r="L2" s="66"/>
      <c r="M2" s="66"/>
      <c r="N2" s="66"/>
      <c r="O2" s="66"/>
      <c r="P2" s="66"/>
      <c r="Q2" s="66"/>
      <c r="R2" s="66"/>
      <c r="S2" s="66"/>
      <c r="T2" s="66"/>
      <c r="U2" s="66"/>
      <c r="V2" s="66"/>
      <c r="W2" s="66"/>
    </row>
    <row r="3" s="62" customFormat="1" ht="24" customHeight="1" spans="1:23">
      <c r="A3" s="36" t="s">
        <v>1</v>
      </c>
      <c r="B3" s="185"/>
      <c r="C3" s="185"/>
      <c r="D3" s="185"/>
      <c r="E3" s="185"/>
      <c r="F3" s="185"/>
      <c r="G3" s="185"/>
      <c r="Q3" s="67"/>
      <c r="R3" s="67"/>
      <c r="S3" s="67"/>
      <c r="T3" s="67"/>
      <c r="U3" s="67"/>
      <c r="V3" s="67"/>
      <c r="W3" s="201" t="s">
        <v>55</v>
      </c>
    </row>
    <row r="4" ht="13.5" customHeight="1" spans="1:23">
      <c r="A4" s="129" t="s">
        <v>441</v>
      </c>
      <c r="B4" s="129" t="s">
        <v>442</v>
      </c>
      <c r="C4" s="129" t="s">
        <v>443</v>
      </c>
      <c r="D4" s="129" t="s">
        <v>90</v>
      </c>
      <c r="E4" s="129" t="s">
        <v>91</v>
      </c>
      <c r="F4" s="129" t="s">
        <v>444</v>
      </c>
      <c r="G4" s="129" t="s">
        <v>445</v>
      </c>
      <c r="H4" s="186" t="s">
        <v>446</v>
      </c>
      <c r="I4" s="70"/>
      <c r="J4" s="70"/>
      <c r="K4" s="70"/>
      <c r="L4" s="70"/>
      <c r="M4" s="70"/>
      <c r="N4" s="70"/>
      <c r="O4" s="70"/>
      <c r="P4" s="70"/>
      <c r="Q4" s="93"/>
      <c r="R4" s="93"/>
      <c r="S4" s="93"/>
      <c r="T4" s="93"/>
      <c r="U4" s="93"/>
      <c r="V4" s="93"/>
      <c r="W4" s="102"/>
    </row>
    <row r="5" ht="13.5" customHeight="1" spans="1:23">
      <c r="A5" s="132"/>
      <c r="B5" s="132"/>
      <c r="C5" s="132"/>
      <c r="D5" s="132"/>
      <c r="E5" s="132"/>
      <c r="F5" s="132"/>
      <c r="G5" s="132"/>
      <c r="H5" s="187" t="s">
        <v>447</v>
      </c>
      <c r="I5" s="17" t="s">
        <v>94</v>
      </c>
      <c r="J5" s="17"/>
      <c r="K5" s="17"/>
      <c r="L5" s="17"/>
      <c r="M5" s="17"/>
      <c r="N5" s="17"/>
      <c r="O5" s="17"/>
      <c r="P5" s="17"/>
      <c r="Q5" s="202" t="s">
        <v>64</v>
      </c>
      <c r="R5" s="186" t="s">
        <v>70</v>
      </c>
      <c r="S5" s="93"/>
      <c r="T5" s="93"/>
      <c r="U5" s="93"/>
      <c r="V5" s="93"/>
      <c r="W5" s="102"/>
    </row>
    <row r="6" ht="13.5" customHeight="1" spans="1:23">
      <c r="A6" s="132"/>
      <c r="B6" s="132"/>
      <c r="C6" s="132"/>
      <c r="D6" s="132"/>
      <c r="E6" s="132"/>
      <c r="F6" s="132"/>
      <c r="G6" s="132"/>
      <c r="H6" s="188"/>
      <c r="I6" s="17" t="s">
        <v>61</v>
      </c>
      <c r="J6" s="17"/>
      <c r="K6" s="17"/>
      <c r="L6" s="17"/>
      <c r="M6" s="17"/>
      <c r="N6" s="17"/>
      <c r="O6" s="75" t="s">
        <v>62</v>
      </c>
      <c r="P6" s="75" t="s">
        <v>63</v>
      </c>
      <c r="Q6" s="203"/>
      <c r="R6" s="204"/>
      <c r="S6" s="70"/>
      <c r="T6" s="70"/>
      <c r="U6" s="70"/>
      <c r="V6" s="70"/>
      <c r="W6" s="69"/>
    </row>
    <row r="7" ht="13.5" customHeight="1" spans="1:23">
      <c r="A7" s="132"/>
      <c r="B7" s="132"/>
      <c r="C7" s="132"/>
      <c r="D7" s="132"/>
      <c r="E7" s="132"/>
      <c r="F7" s="132"/>
      <c r="G7" s="132"/>
      <c r="H7" s="73"/>
      <c r="I7" s="17" t="s">
        <v>448</v>
      </c>
      <c r="J7" s="17"/>
      <c r="K7" s="123" t="s">
        <v>449</v>
      </c>
      <c r="L7" s="123" t="s">
        <v>450</v>
      </c>
      <c r="M7" s="123" t="s">
        <v>451</v>
      </c>
      <c r="N7" s="123" t="s">
        <v>452</v>
      </c>
      <c r="O7" s="194"/>
      <c r="P7" s="194"/>
      <c r="Q7" s="72"/>
      <c r="R7" s="68" t="s">
        <v>60</v>
      </c>
      <c r="S7" s="68" t="s">
        <v>65</v>
      </c>
      <c r="T7" s="68" t="s">
        <v>66</v>
      </c>
      <c r="U7" s="68" t="s">
        <v>67</v>
      </c>
      <c r="V7" s="68" t="s">
        <v>68</v>
      </c>
      <c r="W7" s="68" t="s">
        <v>69</v>
      </c>
    </row>
    <row r="8" ht="27" customHeight="1" spans="1:23">
      <c r="A8" s="189"/>
      <c r="B8" s="189"/>
      <c r="C8" s="189"/>
      <c r="D8" s="189"/>
      <c r="E8" s="189"/>
      <c r="F8" s="189"/>
      <c r="G8" s="189"/>
      <c r="H8" s="76"/>
      <c r="I8" s="17" t="s">
        <v>60</v>
      </c>
      <c r="J8" s="17" t="s">
        <v>453</v>
      </c>
      <c r="K8" s="17"/>
      <c r="L8" s="17"/>
      <c r="M8" s="17"/>
      <c r="N8" s="17"/>
      <c r="O8" s="195"/>
      <c r="P8" s="195"/>
      <c r="Q8" s="89"/>
      <c r="R8" s="74"/>
      <c r="S8" s="74"/>
      <c r="T8" s="74"/>
      <c r="U8" s="74"/>
      <c r="V8" s="74"/>
      <c r="W8" s="74"/>
    </row>
    <row r="9" ht="13.5" customHeight="1" spans="1:23">
      <c r="A9" s="190" t="s">
        <v>222</v>
      </c>
      <c r="B9" s="190" t="s">
        <v>223</v>
      </c>
      <c r="C9" s="190" t="s">
        <v>224</v>
      </c>
      <c r="D9" s="190" t="s">
        <v>225</v>
      </c>
      <c r="E9" s="190" t="s">
        <v>226</v>
      </c>
      <c r="F9" s="190" t="s">
        <v>227</v>
      </c>
      <c r="G9" s="190" t="s">
        <v>233</v>
      </c>
      <c r="H9" s="190" t="s">
        <v>234</v>
      </c>
      <c r="I9" s="196" t="s">
        <v>235</v>
      </c>
      <c r="J9" s="196" t="s">
        <v>236</v>
      </c>
      <c r="K9" s="196" t="s">
        <v>237</v>
      </c>
      <c r="L9" s="196" t="s">
        <v>238</v>
      </c>
      <c r="M9" s="196" t="s">
        <v>239</v>
      </c>
      <c r="N9" s="196" t="s">
        <v>240</v>
      </c>
      <c r="O9" s="196" t="s">
        <v>241</v>
      </c>
      <c r="P9" s="196" t="s">
        <v>242</v>
      </c>
      <c r="Q9" s="196" t="s">
        <v>243</v>
      </c>
      <c r="R9" s="196" t="s">
        <v>244</v>
      </c>
      <c r="S9" s="196" t="s">
        <v>245</v>
      </c>
      <c r="T9" s="196" t="s">
        <v>246</v>
      </c>
      <c r="U9" s="196" t="s">
        <v>247</v>
      </c>
      <c r="V9" s="205" t="s">
        <v>248</v>
      </c>
      <c r="W9" s="205" t="s">
        <v>249</v>
      </c>
    </row>
    <row r="10" ht="18" customHeight="1" spans="1:23">
      <c r="A10" s="191" t="s">
        <v>72</v>
      </c>
      <c r="B10" s="191" t="s">
        <v>454</v>
      </c>
      <c r="C10" s="191" t="s">
        <v>455</v>
      </c>
      <c r="D10" s="191" t="s">
        <v>120</v>
      </c>
      <c r="E10" s="191" t="s">
        <v>456</v>
      </c>
      <c r="F10" s="191" t="s">
        <v>457</v>
      </c>
      <c r="G10" s="191" t="s">
        <v>282</v>
      </c>
      <c r="H10" s="192">
        <v>200.74</v>
      </c>
      <c r="I10" s="192">
        <v>200.74</v>
      </c>
      <c r="J10" s="197"/>
      <c r="K10" s="197"/>
      <c r="L10" s="197"/>
      <c r="M10" s="192">
        <v>200.75</v>
      </c>
      <c r="N10" s="197"/>
      <c r="O10" s="192"/>
      <c r="P10" s="149"/>
      <c r="Q10" s="192"/>
      <c r="R10" s="192"/>
      <c r="S10" s="197"/>
      <c r="T10" s="192"/>
      <c r="U10" s="206"/>
      <c r="V10" s="104"/>
      <c r="W10" s="104"/>
    </row>
    <row r="11" ht="18" customHeight="1" spans="1:23">
      <c r="A11" s="193"/>
      <c r="B11" s="191" t="s">
        <v>458</v>
      </c>
      <c r="C11" s="191" t="s">
        <v>459</v>
      </c>
      <c r="D11" s="191" t="s">
        <v>132</v>
      </c>
      <c r="E11" s="191" t="s">
        <v>460</v>
      </c>
      <c r="F11" s="191" t="s">
        <v>461</v>
      </c>
      <c r="G11" s="191" t="s">
        <v>259</v>
      </c>
      <c r="H11" s="192">
        <v>979.6956</v>
      </c>
      <c r="I11" s="149">
        <v>979.6956</v>
      </c>
      <c r="J11" s="198"/>
      <c r="K11" s="198"/>
      <c r="L11" s="198"/>
      <c r="M11" s="149">
        <v>979.6956</v>
      </c>
      <c r="N11" s="198"/>
      <c r="O11" s="192"/>
      <c r="P11" s="149"/>
      <c r="Q11" s="192"/>
      <c r="R11" s="192"/>
      <c r="S11" s="198"/>
      <c r="T11" s="192"/>
      <c r="U11" s="206"/>
      <c r="V11" s="104"/>
      <c r="W11" s="104"/>
    </row>
    <row r="12" ht="18" customHeight="1" spans="1:23">
      <c r="A12" s="193"/>
      <c r="B12" s="193"/>
      <c r="C12" s="193"/>
      <c r="D12" s="193"/>
      <c r="E12" s="193"/>
      <c r="F12" s="191" t="s">
        <v>462</v>
      </c>
      <c r="G12" s="191" t="s">
        <v>262</v>
      </c>
      <c r="H12" s="192">
        <v>1576.452012</v>
      </c>
      <c r="I12" s="149">
        <v>1576.452012</v>
      </c>
      <c r="J12" s="198"/>
      <c r="K12" s="198"/>
      <c r="L12" s="198"/>
      <c r="M12" s="149">
        <v>1576.452012</v>
      </c>
      <c r="N12" s="198"/>
      <c r="O12" s="192"/>
      <c r="P12" s="149"/>
      <c r="Q12" s="192"/>
      <c r="R12" s="192"/>
      <c r="S12" s="198"/>
      <c r="T12" s="192"/>
      <c r="U12" s="206"/>
      <c r="V12" s="104"/>
      <c r="W12" s="104"/>
    </row>
    <row r="13" ht="18" customHeight="1" spans="1:23">
      <c r="A13" s="193"/>
      <c r="B13" s="193"/>
      <c r="C13" s="193"/>
      <c r="D13" s="193"/>
      <c r="E13" s="193"/>
      <c r="F13" s="191" t="s">
        <v>463</v>
      </c>
      <c r="G13" s="191" t="s">
        <v>265</v>
      </c>
      <c r="H13" s="192">
        <v>81.6413</v>
      </c>
      <c r="I13" s="149">
        <v>81.6413</v>
      </c>
      <c r="J13" s="198"/>
      <c r="K13" s="198"/>
      <c r="L13" s="198"/>
      <c r="M13" s="149">
        <v>81.6413</v>
      </c>
      <c r="N13" s="198"/>
      <c r="O13" s="192"/>
      <c r="P13" s="149"/>
      <c r="Q13" s="192"/>
      <c r="R13" s="192"/>
      <c r="S13" s="198"/>
      <c r="T13" s="192"/>
      <c r="U13" s="206"/>
      <c r="V13" s="104"/>
      <c r="W13" s="104"/>
    </row>
    <row r="14" ht="18" customHeight="1" spans="1:23">
      <c r="A14" s="193"/>
      <c r="B14" s="191" t="s">
        <v>464</v>
      </c>
      <c r="C14" s="191" t="s">
        <v>465</v>
      </c>
      <c r="D14" s="191" t="s">
        <v>124</v>
      </c>
      <c r="E14" s="191" t="s">
        <v>466</v>
      </c>
      <c r="F14" s="191" t="s">
        <v>467</v>
      </c>
      <c r="G14" s="191" t="s">
        <v>286</v>
      </c>
      <c r="H14" s="192">
        <v>32.02416</v>
      </c>
      <c r="I14" s="149">
        <v>32.02416</v>
      </c>
      <c r="J14" s="198"/>
      <c r="K14" s="198"/>
      <c r="L14" s="198"/>
      <c r="M14" s="149">
        <v>32.02416</v>
      </c>
      <c r="N14" s="198"/>
      <c r="O14" s="192"/>
      <c r="P14" s="149"/>
      <c r="Q14" s="192"/>
      <c r="R14" s="192"/>
      <c r="S14" s="198"/>
      <c r="T14" s="192"/>
      <c r="U14" s="206"/>
      <c r="V14" s="104"/>
      <c r="W14" s="104"/>
    </row>
    <row r="15" ht="18" customHeight="1" spans="1:23">
      <c r="A15" s="193"/>
      <c r="B15" s="191" t="s">
        <v>468</v>
      </c>
      <c r="C15" s="191" t="s">
        <v>469</v>
      </c>
      <c r="D15" s="191" t="s">
        <v>120</v>
      </c>
      <c r="E15" s="191" t="s">
        <v>456</v>
      </c>
      <c r="F15" s="191" t="s">
        <v>470</v>
      </c>
      <c r="G15" s="191" t="s">
        <v>373</v>
      </c>
      <c r="H15" s="192">
        <v>5</v>
      </c>
      <c r="I15" s="149">
        <v>5</v>
      </c>
      <c r="J15" s="198"/>
      <c r="K15" s="198"/>
      <c r="L15" s="198"/>
      <c r="M15" s="149">
        <v>5</v>
      </c>
      <c r="N15" s="198"/>
      <c r="O15" s="192"/>
      <c r="P15" s="149"/>
      <c r="Q15" s="192"/>
      <c r="R15" s="192"/>
      <c r="S15" s="198"/>
      <c r="T15" s="192"/>
      <c r="U15" s="206"/>
      <c r="V15" s="104"/>
      <c r="W15" s="104"/>
    </row>
    <row r="16" ht="18" customHeight="1" spans="1:23">
      <c r="A16" s="193"/>
      <c r="B16" s="191" t="s">
        <v>471</v>
      </c>
      <c r="C16" s="191" t="s">
        <v>472</v>
      </c>
      <c r="D16" s="191" t="s">
        <v>124</v>
      </c>
      <c r="E16" s="191" t="s">
        <v>466</v>
      </c>
      <c r="F16" s="191" t="s">
        <v>470</v>
      </c>
      <c r="G16" s="191" t="s">
        <v>373</v>
      </c>
      <c r="H16" s="192">
        <v>14.435853</v>
      </c>
      <c r="I16" s="149">
        <v>14.435853</v>
      </c>
      <c r="J16" s="198"/>
      <c r="K16" s="198"/>
      <c r="L16" s="198"/>
      <c r="M16" s="149">
        <v>14.435853</v>
      </c>
      <c r="N16" s="198"/>
      <c r="O16" s="192"/>
      <c r="P16" s="149"/>
      <c r="Q16" s="192"/>
      <c r="R16" s="192"/>
      <c r="S16" s="198"/>
      <c r="T16" s="192"/>
      <c r="U16" s="206"/>
      <c r="V16" s="104"/>
      <c r="W16" s="104"/>
    </row>
    <row r="17" ht="18" customHeight="1" spans="1:23">
      <c r="A17" s="193"/>
      <c r="B17" s="191" t="s">
        <v>473</v>
      </c>
      <c r="C17" s="191" t="s">
        <v>361</v>
      </c>
      <c r="D17" s="191" t="s">
        <v>106</v>
      </c>
      <c r="E17" s="191" t="s">
        <v>474</v>
      </c>
      <c r="F17" s="191" t="s">
        <v>475</v>
      </c>
      <c r="G17" s="191" t="s">
        <v>361</v>
      </c>
      <c r="H17" s="192">
        <v>16.7409</v>
      </c>
      <c r="I17" s="149">
        <v>16.7409</v>
      </c>
      <c r="J17" s="198"/>
      <c r="K17" s="198"/>
      <c r="L17" s="198"/>
      <c r="M17" s="149">
        <v>16.7409</v>
      </c>
      <c r="N17" s="198"/>
      <c r="O17" s="192"/>
      <c r="P17" s="149"/>
      <c r="Q17" s="192"/>
      <c r="R17" s="192"/>
      <c r="S17" s="198"/>
      <c r="T17" s="192"/>
      <c r="U17" s="206"/>
      <c r="V17" s="104"/>
      <c r="W17" s="104"/>
    </row>
    <row r="18" ht="18" customHeight="1" spans="1:23">
      <c r="A18" s="193"/>
      <c r="B18" s="191" t="s">
        <v>476</v>
      </c>
      <c r="C18" s="191" t="s">
        <v>363</v>
      </c>
      <c r="D18" s="191" t="s">
        <v>106</v>
      </c>
      <c r="E18" s="191" t="s">
        <v>474</v>
      </c>
      <c r="F18" s="191" t="s">
        <v>477</v>
      </c>
      <c r="G18" s="191" t="s">
        <v>363</v>
      </c>
      <c r="H18" s="192">
        <v>121.9347</v>
      </c>
      <c r="I18" s="149">
        <v>121.9347</v>
      </c>
      <c r="J18" s="198"/>
      <c r="K18" s="198"/>
      <c r="L18" s="198"/>
      <c r="M18" s="149">
        <v>121.9347</v>
      </c>
      <c r="N18" s="198"/>
      <c r="O18" s="192"/>
      <c r="P18" s="149"/>
      <c r="Q18" s="192"/>
      <c r="R18" s="192"/>
      <c r="S18" s="198"/>
      <c r="T18" s="192"/>
      <c r="U18" s="206"/>
      <c r="V18" s="104"/>
      <c r="W18" s="104"/>
    </row>
    <row r="19" ht="18" customHeight="1" spans="1:23">
      <c r="A19" s="193"/>
      <c r="B19" s="193"/>
      <c r="C19" s="193"/>
      <c r="D19" s="191" t="s">
        <v>108</v>
      </c>
      <c r="E19" s="191" t="s">
        <v>478</v>
      </c>
      <c r="F19" s="191" t="s">
        <v>477</v>
      </c>
      <c r="G19" s="191" t="s">
        <v>363</v>
      </c>
      <c r="H19" s="192">
        <v>99.2625</v>
      </c>
      <c r="I19" s="149">
        <v>99.2625</v>
      </c>
      <c r="J19" s="198"/>
      <c r="K19" s="198"/>
      <c r="L19" s="198"/>
      <c r="M19" s="149">
        <v>99.2625</v>
      </c>
      <c r="N19" s="198"/>
      <c r="O19" s="192"/>
      <c r="P19" s="149"/>
      <c r="Q19" s="192"/>
      <c r="R19" s="192"/>
      <c r="S19" s="198"/>
      <c r="T19" s="192"/>
      <c r="U19" s="206"/>
      <c r="V19" s="104"/>
      <c r="W19" s="104"/>
    </row>
    <row r="20" ht="18" customHeight="1" spans="1:23">
      <c r="A20" s="193"/>
      <c r="B20" s="191" t="s">
        <v>479</v>
      </c>
      <c r="C20" s="191" t="s">
        <v>480</v>
      </c>
      <c r="D20" s="191" t="s">
        <v>106</v>
      </c>
      <c r="E20" s="191" t="s">
        <v>474</v>
      </c>
      <c r="F20" s="191" t="s">
        <v>481</v>
      </c>
      <c r="G20" s="191" t="s">
        <v>369</v>
      </c>
      <c r="H20" s="192">
        <v>12.5406</v>
      </c>
      <c r="I20" s="149">
        <v>12.5406</v>
      </c>
      <c r="J20" s="198"/>
      <c r="K20" s="198"/>
      <c r="L20" s="198"/>
      <c r="M20" s="149">
        <v>12.5406</v>
      </c>
      <c r="N20" s="198"/>
      <c r="O20" s="192"/>
      <c r="P20" s="149"/>
      <c r="Q20" s="192"/>
      <c r="R20" s="192"/>
      <c r="S20" s="198"/>
      <c r="T20" s="192"/>
      <c r="U20" s="206"/>
      <c r="V20" s="104"/>
      <c r="W20" s="104"/>
    </row>
    <row r="21" ht="18" customHeight="1" spans="1:23">
      <c r="A21" s="193"/>
      <c r="B21" s="191" t="s">
        <v>482</v>
      </c>
      <c r="C21" s="191" t="s">
        <v>483</v>
      </c>
      <c r="D21" s="191" t="s">
        <v>132</v>
      </c>
      <c r="E21" s="191" t="s">
        <v>460</v>
      </c>
      <c r="F21" s="191" t="s">
        <v>484</v>
      </c>
      <c r="G21" s="191" t="s">
        <v>296</v>
      </c>
      <c r="H21" s="192">
        <v>44.14</v>
      </c>
      <c r="I21" s="192">
        <v>44.14</v>
      </c>
      <c r="J21" s="198"/>
      <c r="K21" s="198"/>
      <c r="L21" s="198"/>
      <c r="M21" s="192">
        <v>44.14</v>
      </c>
      <c r="N21" s="198"/>
      <c r="O21" s="192"/>
      <c r="P21" s="149"/>
      <c r="Q21" s="192"/>
      <c r="R21" s="192"/>
      <c r="S21" s="198"/>
      <c r="T21" s="192"/>
      <c r="U21" s="206"/>
      <c r="V21" s="104"/>
      <c r="W21" s="104"/>
    </row>
    <row r="22" ht="18" customHeight="1" spans="1:23">
      <c r="A22" s="193"/>
      <c r="B22" s="191" t="s">
        <v>485</v>
      </c>
      <c r="C22" s="191" t="s">
        <v>296</v>
      </c>
      <c r="D22" s="191" t="s">
        <v>132</v>
      </c>
      <c r="E22" s="191" t="s">
        <v>460</v>
      </c>
      <c r="F22" s="191" t="s">
        <v>484</v>
      </c>
      <c r="G22" s="191" t="s">
        <v>296</v>
      </c>
      <c r="H22" s="192">
        <v>3.15</v>
      </c>
      <c r="I22" s="149">
        <v>3.15</v>
      </c>
      <c r="J22" s="198"/>
      <c r="K22" s="198"/>
      <c r="L22" s="198"/>
      <c r="M22" s="149">
        <v>3.15</v>
      </c>
      <c r="N22" s="198"/>
      <c r="O22" s="192"/>
      <c r="P22" s="149"/>
      <c r="Q22" s="192"/>
      <c r="R22" s="192"/>
      <c r="S22" s="198"/>
      <c r="T22" s="192"/>
      <c r="U22" s="206"/>
      <c r="V22" s="104"/>
      <c r="W22" s="104"/>
    </row>
    <row r="23" ht="23.25" customHeight="1" spans="1:23">
      <c r="A23" s="193"/>
      <c r="B23" s="191" t="s">
        <v>486</v>
      </c>
      <c r="C23" s="191" t="s">
        <v>291</v>
      </c>
      <c r="D23" s="191" t="s">
        <v>132</v>
      </c>
      <c r="E23" s="191" t="s">
        <v>460</v>
      </c>
      <c r="F23" s="191" t="s">
        <v>487</v>
      </c>
      <c r="G23" s="191" t="s">
        <v>291</v>
      </c>
      <c r="H23" s="192">
        <v>59.89</v>
      </c>
      <c r="I23" s="149">
        <v>59.89</v>
      </c>
      <c r="J23" s="198"/>
      <c r="K23" s="198"/>
      <c r="L23" s="198"/>
      <c r="M23" s="149">
        <v>59.89</v>
      </c>
      <c r="N23" s="198"/>
      <c r="O23" s="192"/>
      <c r="P23" s="149"/>
      <c r="Q23" s="192"/>
      <c r="R23" s="192"/>
      <c r="S23" s="198"/>
      <c r="T23" s="192"/>
      <c r="U23" s="206"/>
      <c r="V23" s="104"/>
      <c r="W23" s="104"/>
    </row>
    <row r="24" ht="18" customHeight="1" spans="1:23">
      <c r="A24" s="193"/>
      <c r="B24" s="191" t="s">
        <v>488</v>
      </c>
      <c r="C24" s="191" t="s">
        <v>489</v>
      </c>
      <c r="D24" s="191" t="s">
        <v>132</v>
      </c>
      <c r="E24" s="191" t="s">
        <v>460</v>
      </c>
      <c r="F24" s="191" t="s">
        <v>490</v>
      </c>
      <c r="G24" s="191" t="s">
        <v>351</v>
      </c>
      <c r="H24" s="192">
        <v>70.98</v>
      </c>
      <c r="I24" s="149">
        <v>70.98</v>
      </c>
      <c r="J24" s="198"/>
      <c r="K24" s="198"/>
      <c r="L24" s="198"/>
      <c r="M24" s="149">
        <v>70.98</v>
      </c>
      <c r="N24" s="198"/>
      <c r="O24" s="192"/>
      <c r="P24" s="149"/>
      <c r="Q24" s="192"/>
      <c r="R24" s="192"/>
      <c r="S24" s="198"/>
      <c r="T24" s="192"/>
      <c r="U24" s="206"/>
      <c r="V24" s="104"/>
      <c r="W24" s="104"/>
    </row>
    <row r="25" ht="18" customHeight="1" spans="1:23">
      <c r="A25" s="193"/>
      <c r="B25" s="191" t="s">
        <v>491</v>
      </c>
      <c r="C25" s="191" t="s">
        <v>342</v>
      </c>
      <c r="D25" s="191" t="s">
        <v>106</v>
      </c>
      <c r="E25" s="191" t="s">
        <v>474</v>
      </c>
      <c r="F25" s="191" t="s">
        <v>492</v>
      </c>
      <c r="G25" s="191" t="s">
        <v>342</v>
      </c>
      <c r="H25" s="192">
        <v>7.739373</v>
      </c>
      <c r="I25" s="149">
        <v>7.739373</v>
      </c>
      <c r="J25" s="198"/>
      <c r="K25" s="198"/>
      <c r="L25" s="198"/>
      <c r="M25" s="149">
        <v>7.739373</v>
      </c>
      <c r="N25" s="198"/>
      <c r="O25" s="192"/>
      <c r="P25" s="149"/>
      <c r="Q25" s="192"/>
      <c r="R25" s="192"/>
      <c r="S25" s="198"/>
      <c r="T25" s="192"/>
      <c r="U25" s="206"/>
      <c r="V25" s="104"/>
      <c r="W25" s="104"/>
    </row>
    <row r="26" ht="18" customHeight="1" spans="1:23">
      <c r="A26" s="193"/>
      <c r="B26" s="193"/>
      <c r="C26" s="193"/>
      <c r="D26" s="191" t="s">
        <v>108</v>
      </c>
      <c r="E26" s="191" t="s">
        <v>478</v>
      </c>
      <c r="F26" s="191" t="s">
        <v>492</v>
      </c>
      <c r="G26" s="191" t="s">
        <v>342</v>
      </c>
      <c r="H26" s="192">
        <v>6.134014</v>
      </c>
      <c r="I26" s="149">
        <v>6.134014</v>
      </c>
      <c r="J26" s="198"/>
      <c r="K26" s="198"/>
      <c r="L26" s="198"/>
      <c r="M26" s="149">
        <v>6.134014</v>
      </c>
      <c r="N26" s="198"/>
      <c r="O26" s="192"/>
      <c r="P26" s="149"/>
      <c r="Q26" s="192"/>
      <c r="R26" s="192"/>
      <c r="S26" s="198"/>
      <c r="T26" s="192"/>
      <c r="U26" s="206"/>
      <c r="V26" s="104"/>
      <c r="W26" s="104"/>
    </row>
    <row r="27" ht="18" customHeight="1" spans="1:23">
      <c r="A27" s="193"/>
      <c r="B27" s="193"/>
      <c r="C27" s="193"/>
      <c r="D27" s="191" t="s">
        <v>132</v>
      </c>
      <c r="E27" s="191" t="s">
        <v>460</v>
      </c>
      <c r="F27" s="191" t="s">
        <v>492</v>
      </c>
      <c r="G27" s="191" t="s">
        <v>342</v>
      </c>
      <c r="H27" s="192">
        <v>42.878952</v>
      </c>
      <c r="I27" s="149">
        <v>42.878952</v>
      </c>
      <c r="J27" s="198"/>
      <c r="K27" s="198"/>
      <c r="L27" s="198"/>
      <c r="M27" s="149">
        <v>42.878952</v>
      </c>
      <c r="N27" s="198"/>
      <c r="O27" s="192"/>
      <c r="P27" s="149"/>
      <c r="Q27" s="192"/>
      <c r="R27" s="192"/>
      <c r="S27" s="198"/>
      <c r="T27" s="192"/>
      <c r="U27" s="206"/>
      <c r="V27" s="104"/>
      <c r="W27" s="104"/>
    </row>
    <row r="28" ht="18" customHeight="1" spans="1:23">
      <c r="A28" s="193"/>
      <c r="B28" s="191" t="s">
        <v>493</v>
      </c>
      <c r="C28" s="191" t="s">
        <v>345</v>
      </c>
      <c r="D28" s="191" t="s">
        <v>106</v>
      </c>
      <c r="E28" s="191" t="s">
        <v>474</v>
      </c>
      <c r="F28" s="191" t="s">
        <v>494</v>
      </c>
      <c r="G28" s="191" t="s">
        <v>345</v>
      </c>
      <c r="H28" s="192">
        <v>8.184616</v>
      </c>
      <c r="I28" s="149">
        <v>8.184616</v>
      </c>
      <c r="J28" s="198"/>
      <c r="K28" s="198"/>
      <c r="L28" s="198"/>
      <c r="M28" s="149">
        <v>8.184616</v>
      </c>
      <c r="N28" s="198"/>
      <c r="O28" s="192"/>
      <c r="P28" s="149"/>
      <c r="Q28" s="192"/>
      <c r="R28" s="192"/>
      <c r="S28" s="198"/>
      <c r="T28" s="192"/>
      <c r="U28" s="206"/>
      <c r="V28" s="104"/>
      <c r="W28" s="104"/>
    </row>
    <row r="29" ht="18" customHeight="1" spans="1:23">
      <c r="A29" s="193"/>
      <c r="B29" s="193"/>
      <c r="C29" s="193"/>
      <c r="D29" s="191" t="s">
        <v>108</v>
      </c>
      <c r="E29" s="191" t="s">
        <v>478</v>
      </c>
      <c r="F29" s="191" t="s">
        <v>494</v>
      </c>
      <c r="G29" s="191" t="s">
        <v>345</v>
      </c>
      <c r="H29" s="192">
        <v>6.443918</v>
      </c>
      <c r="I29" s="149">
        <v>6.443918</v>
      </c>
      <c r="J29" s="198"/>
      <c r="K29" s="198"/>
      <c r="L29" s="198"/>
      <c r="M29" s="149">
        <v>6.443918</v>
      </c>
      <c r="N29" s="198"/>
      <c r="O29" s="192"/>
      <c r="P29" s="149"/>
      <c r="Q29" s="192"/>
      <c r="R29" s="192"/>
      <c r="S29" s="198"/>
      <c r="T29" s="192"/>
      <c r="U29" s="206"/>
      <c r="V29" s="104"/>
      <c r="W29" s="104"/>
    </row>
    <row r="30" ht="18" customHeight="1" spans="1:23">
      <c r="A30" s="193"/>
      <c r="B30" s="193"/>
      <c r="C30" s="193"/>
      <c r="D30" s="191" t="s">
        <v>132</v>
      </c>
      <c r="E30" s="191" t="s">
        <v>460</v>
      </c>
      <c r="F30" s="191" t="s">
        <v>494</v>
      </c>
      <c r="G30" s="191" t="s">
        <v>345</v>
      </c>
      <c r="H30" s="192">
        <v>48.14569</v>
      </c>
      <c r="I30" s="149">
        <v>48.14569</v>
      </c>
      <c r="J30" s="198"/>
      <c r="K30" s="198"/>
      <c r="L30" s="198"/>
      <c r="M30" s="149">
        <v>48.14569</v>
      </c>
      <c r="N30" s="198"/>
      <c r="O30" s="192"/>
      <c r="P30" s="149"/>
      <c r="Q30" s="192"/>
      <c r="R30" s="192"/>
      <c r="S30" s="198"/>
      <c r="T30" s="192"/>
      <c r="U30" s="206"/>
      <c r="V30" s="104"/>
      <c r="W30" s="104"/>
    </row>
    <row r="31" ht="18" customHeight="1" spans="1:23">
      <c r="A31" s="193"/>
      <c r="B31" s="191" t="s">
        <v>495</v>
      </c>
      <c r="C31" s="191" t="s">
        <v>496</v>
      </c>
      <c r="D31" s="191" t="s">
        <v>132</v>
      </c>
      <c r="E31" s="191" t="s">
        <v>460</v>
      </c>
      <c r="F31" s="191" t="s">
        <v>490</v>
      </c>
      <c r="G31" s="191" t="s">
        <v>351</v>
      </c>
      <c r="H31" s="192">
        <v>7.098</v>
      </c>
      <c r="I31" s="149">
        <v>7.098</v>
      </c>
      <c r="J31" s="198"/>
      <c r="K31" s="198"/>
      <c r="L31" s="198"/>
      <c r="M31" s="149">
        <v>7.098</v>
      </c>
      <c r="N31" s="198"/>
      <c r="O31" s="192"/>
      <c r="P31" s="149"/>
      <c r="Q31" s="192"/>
      <c r="R31" s="192"/>
      <c r="S31" s="198"/>
      <c r="T31" s="192"/>
      <c r="U31" s="206"/>
      <c r="V31" s="104"/>
      <c r="W31" s="104"/>
    </row>
    <row r="32" ht="18" customHeight="1" spans="1:23">
      <c r="A32" s="193"/>
      <c r="B32" s="191" t="s">
        <v>497</v>
      </c>
      <c r="C32" s="191" t="s">
        <v>277</v>
      </c>
      <c r="D32" s="191" t="s">
        <v>132</v>
      </c>
      <c r="E32" s="191" t="s">
        <v>460</v>
      </c>
      <c r="F32" s="191" t="s">
        <v>498</v>
      </c>
      <c r="G32" s="191" t="s">
        <v>277</v>
      </c>
      <c r="H32" s="192">
        <v>8.2</v>
      </c>
      <c r="I32" s="149">
        <v>8.2</v>
      </c>
      <c r="J32" s="198"/>
      <c r="K32" s="198"/>
      <c r="L32" s="198"/>
      <c r="M32" s="149">
        <v>8.2</v>
      </c>
      <c r="N32" s="198"/>
      <c r="O32" s="192"/>
      <c r="P32" s="149"/>
      <c r="Q32" s="192"/>
      <c r="R32" s="192"/>
      <c r="S32" s="198"/>
      <c r="T32" s="192"/>
      <c r="U32" s="206"/>
      <c r="V32" s="104"/>
      <c r="W32" s="104"/>
    </row>
    <row r="33" ht="18" customHeight="1" spans="1:23">
      <c r="A33" s="193"/>
      <c r="B33" s="191" t="s">
        <v>499</v>
      </c>
      <c r="C33" s="191" t="s">
        <v>280</v>
      </c>
      <c r="D33" s="191" t="s">
        <v>132</v>
      </c>
      <c r="E33" s="191" t="s">
        <v>460</v>
      </c>
      <c r="F33" s="191" t="s">
        <v>500</v>
      </c>
      <c r="G33" s="191" t="s">
        <v>280</v>
      </c>
      <c r="H33" s="192">
        <v>28.29</v>
      </c>
      <c r="I33" s="192">
        <v>28.29</v>
      </c>
      <c r="J33" s="198"/>
      <c r="K33" s="198"/>
      <c r="L33" s="198"/>
      <c r="M33" s="192">
        <v>28.29</v>
      </c>
      <c r="N33" s="198"/>
      <c r="O33" s="192"/>
      <c r="P33" s="149"/>
      <c r="Q33" s="192"/>
      <c r="R33" s="192"/>
      <c r="S33" s="198"/>
      <c r="T33" s="192"/>
      <c r="U33" s="206"/>
      <c r="V33" s="104"/>
      <c r="W33" s="104"/>
    </row>
    <row r="34" ht="18" customHeight="1" spans="1:23">
      <c r="A34" s="193"/>
      <c r="B34" s="191" t="s">
        <v>501</v>
      </c>
      <c r="C34" s="191" t="s">
        <v>502</v>
      </c>
      <c r="D34" s="191" t="s">
        <v>132</v>
      </c>
      <c r="E34" s="191" t="s">
        <v>460</v>
      </c>
      <c r="F34" s="191" t="s">
        <v>503</v>
      </c>
      <c r="G34" s="191" t="s">
        <v>301</v>
      </c>
      <c r="H34" s="192">
        <v>44.6</v>
      </c>
      <c r="I34" s="192">
        <v>44.6</v>
      </c>
      <c r="J34" s="198"/>
      <c r="K34" s="198"/>
      <c r="L34" s="198"/>
      <c r="M34" s="192">
        <v>44.6</v>
      </c>
      <c r="N34" s="198"/>
      <c r="O34" s="192"/>
      <c r="P34" s="149"/>
      <c r="Q34" s="192"/>
      <c r="R34" s="192"/>
      <c r="S34" s="198"/>
      <c r="T34" s="192"/>
      <c r="U34" s="206"/>
      <c r="V34" s="104"/>
      <c r="W34" s="104"/>
    </row>
    <row r="35" ht="18" customHeight="1" spans="1:23">
      <c r="A35" s="193"/>
      <c r="B35" s="193"/>
      <c r="C35" s="193"/>
      <c r="D35" s="193"/>
      <c r="E35" s="193"/>
      <c r="F35" s="191" t="s">
        <v>504</v>
      </c>
      <c r="G35" s="191" t="s">
        <v>318</v>
      </c>
      <c r="H35" s="192">
        <v>15</v>
      </c>
      <c r="I35" s="149">
        <v>15</v>
      </c>
      <c r="J35" s="198"/>
      <c r="K35" s="198"/>
      <c r="L35" s="198"/>
      <c r="M35" s="149">
        <v>15</v>
      </c>
      <c r="N35" s="198"/>
      <c r="O35" s="192"/>
      <c r="P35" s="149"/>
      <c r="Q35" s="192"/>
      <c r="R35" s="192"/>
      <c r="S35" s="198"/>
      <c r="T35" s="192"/>
      <c r="U35" s="206"/>
      <c r="V35" s="104"/>
      <c r="W35" s="104"/>
    </row>
    <row r="36" ht="18" customHeight="1" spans="1:23">
      <c r="A36" s="193"/>
      <c r="B36" s="193"/>
      <c r="C36" s="193"/>
      <c r="D36" s="193"/>
      <c r="E36" s="193"/>
      <c r="F36" s="191" t="s">
        <v>505</v>
      </c>
      <c r="G36" s="191" t="s">
        <v>321</v>
      </c>
      <c r="H36" s="192">
        <v>11.45</v>
      </c>
      <c r="I36" s="192">
        <v>11.45</v>
      </c>
      <c r="J36" s="198"/>
      <c r="K36" s="198"/>
      <c r="L36" s="198"/>
      <c r="M36" s="192">
        <v>11.45</v>
      </c>
      <c r="N36" s="198"/>
      <c r="O36" s="192"/>
      <c r="P36" s="149"/>
      <c r="Q36" s="192"/>
      <c r="R36" s="192"/>
      <c r="S36" s="198"/>
      <c r="T36" s="192"/>
      <c r="U36" s="206"/>
      <c r="V36" s="104"/>
      <c r="W36" s="104"/>
    </row>
    <row r="37" ht="18" customHeight="1" spans="1:23">
      <c r="A37" s="193"/>
      <c r="B37" s="191" t="s">
        <v>506</v>
      </c>
      <c r="C37" s="191" t="s">
        <v>507</v>
      </c>
      <c r="D37" s="191" t="s">
        <v>126</v>
      </c>
      <c r="E37" s="191" t="s">
        <v>508</v>
      </c>
      <c r="F37" s="191" t="s">
        <v>509</v>
      </c>
      <c r="G37" s="191" t="s">
        <v>290</v>
      </c>
      <c r="H37" s="192">
        <v>8.1662</v>
      </c>
      <c r="I37" s="149">
        <v>8.1662</v>
      </c>
      <c r="J37" s="198"/>
      <c r="K37" s="198"/>
      <c r="L37" s="198"/>
      <c r="M37" s="149">
        <v>8.1662</v>
      </c>
      <c r="N37" s="198"/>
      <c r="O37" s="192"/>
      <c r="P37" s="149"/>
      <c r="Q37" s="192"/>
      <c r="R37" s="192"/>
      <c r="S37" s="198"/>
      <c r="T37" s="192"/>
      <c r="U37" s="206"/>
      <c r="V37" s="104"/>
      <c r="W37" s="104"/>
    </row>
    <row r="38" ht="18" customHeight="1" spans="1:23">
      <c r="A38" s="193"/>
      <c r="B38" s="191" t="s">
        <v>510</v>
      </c>
      <c r="C38" s="191" t="s">
        <v>511</v>
      </c>
      <c r="D38" s="191" t="s">
        <v>126</v>
      </c>
      <c r="E38" s="191" t="s">
        <v>508</v>
      </c>
      <c r="F38" s="191" t="s">
        <v>509</v>
      </c>
      <c r="G38" s="191" t="s">
        <v>290</v>
      </c>
      <c r="H38" s="192">
        <v>8.029766</v>
      </c>
      <c r="I38" s="149">
        <v>8.029766</v>
      </c>
      <c r="J38" s="198"/>
      <c r="K38" s="198"/>
      <c r="L38" s="198"/>
      <c r="M38" s="149">
        <v>8.029766</v>
      </c>
      <c r="N38" s="198"/>
      <c r="O38" s="192"/>
      <c r="P38" s="149"/>
      <c r="Q38" s="192"/>
      <c r="R38" s="192"/>
      <c r="S38" s="198"/>
      <c r="T38" s="192"/>
      <c r="U38" s="206"/>
      <c r="V38" s="104"/>
      <c r="W38" s="104"/>
    </row>
    <row r="39" ht="18" customHeight="1" spans="1:23">
      <c r="A39" s="193"/>
      <c r="B39" s="191" t="s">
        <v>512</v>
      </c>
      <c r="C39" s="191" t="s">
        <v>513</v>
      </c>
      <c r="D39" s="191" t="s">
        <v>106</v>
      </c>
      <c r="E39" s="191" t="s">
        <v>474</v>
      </c>
      <c r="F39" s="191" t="s">
        <v>503</v>
      </c>
      <c r="G39" s="191" t="s">
        <v>301</v>
      </c>
      <c r="H39" s="192">
        <v>0.253</v>
      </c>
      <c r="I39" s="149">
        <v>0.253</v>
      </c>
      <c r="J39" s="198"/>
      <c r="K39" s="198"/>
      <c r="L39" s="198"/>
      <c r="M39" s="149">
        <v>0.253</v>
      </c>
      <c r="N39" s="198"/>
      <c r="O39" s="192"/>
      <c r="P39" s="149"/>
      <c r="Q39" s="192"/>
      <c r="R39" s="192"/>
      <c r="S39" s="198"/>
      <c r="T39" s="192"/>
      <c r="U39" s="206"/>
      <c r="V39" s="104"/>
      <c r="W39" s="104"/>
    </row>
    <row r="40" ht="18" customHeight="1" spans="1:23">
      <c r="A40" s="193"/>
      <c r="B40" s="191" t="s">
        <v>514</v>
      </c>
      <c r="C40" s="191" t="s">
        <v>515</v>
      </c>
      <c r="D40" s="191" t="s">
        <v>106</v>
      </c>
      <c r="E40" s="191" t="s">
        <v>474</v>
      </c>
      <c r="F40" s="191" t="s">
        <v>503</v>
      </c>
      <c r="G40" s="191" t="s">
        <v>301</v>
      </c>
      <c r="H40" s="192">
        <v>3.024</v>
      </c>
      <c r="I40" s="149">
        <v>3.024</v>
      </c>
      <c r="J40" s="198"/>
      <c r="K40" s="198"/>
      <c r="L40" s="198"/>
      <c r="M40" s="149">
        <v>3.024</v>
      </c>
      <c r="N40" s="198"/>
      <c r="O40" s="192"/>
      <c r="P40" s="149"/>
      <c r="Q40" s="192"/>
      <c r="R40" s="192"/>
      <c r="S40" s="198"/>
      <c r="T40" s="192"/>
      <c r="U40" s="206"/>
      <c r="V40" s="104"/>
      <c r="W40" s="104"/>
    </row>
    <row r="41" ht="18" customHeight="1" spans="1:23">
      <c r="A41" s="193"/>
      <c r="B41" s="193"/>
      <c r="C41" s="193"/>
      <c r="D41" s="191" t="s">
        <v>108</v>
      </c>
      <c r="E41" s="191" t="s">
        <v>478</v>
      </c>
      <c r="F41" s="191" t="s">
        <v>503</v>
      </c>
      <c r="G41" s="191" t="s">
        <v>301</v>
      </c>
      <c r="H41" s="192">
        <v>2.484</v>
      </c>
      <c r="I41" s="149">
        <v>2.484</v>
      </c>
      <c r="J41" s="198"/>
      <c r="K41" s="198"/>
      <c r="L41" s="198"/>
      <c r="M41" s="149">
        <v>2.484</v>
      </c>
      <c r="N41" s="198"/>
      <c r="O41" s="192"/>
      <c r="P41" s="149"/>
      <c r="Q41" s="192"/>
      <c r="R41" s="192"/>
      <c r="S41" s="198"/>
      <c r="T41" s="192"/>
      <c r="U41" s="206"/>
      <c r="V41" s="104"/>
      <c r="W41" s="104"/>
    </row>
    <row r="42" ht="18" customHeight="1" spans="1:23">
      <c r="A42" s="193"/>
      <c r="B42" s="191" t="s">
        <v>516</v>
      </c>
      <c r="C42" s="191" t="s">
        <v>517</v>
      </c>
      <c r="D42" s="191" t="s">
        <v>126</v>
      </c>
      <c r="E42" s="191" t="s">
        <v>508</v>
      </c>
      <c r="F42" s="191" t="s">
        <v>509</v>
      </c>
      <c r="G42" s="191" t="s">
        <v>290</v>
      </c>
      <c r="H42" s="192">
        <v>3.55824</v>
      </c>
      <c r="I42" s="149">
        <v>3.55824</v>
      </c>
      <c r="J42" s="198"/>
      <c r="K42" s="198"/>
      <c r="L42" s="198"/>
      <c r="M42" s="149">
        <v>3.55824</v>
      </c>
      <c r="N42" s="198"/>
      <c r="O42" s="192"/>
      <c r="P42" s="149"/>
      <c r="Q42" s="192"/>
      <c r="R42" s="192"/>
      <c r="S42" s="198"/>
      <c r="T42" s="192"/>
      <c r="U42" s="206"/>
      <c r="V42" s="104"/>
      <c r="W42" s="104"/>
    </row>
    <row r="43" ht="18" customHeight="1" spans="1:23">
      <c r="A43" s="193"/>
      <c r="B43" s="191" t="s">
        <v>518</v>
      </c>
      <c r="C43" s="191" t="s">
        <v>519</v>
      </c>
      <c r="D43" s="191" t="s">
        <v>114</v>
      </c>
      <c r="E43" s="191" t="s">
        <v>520</v>
      </c>
      <c r="F43" s="191" t="s">
        <v>509</v>
      </c>
      <c r="G43" s="191" t="s">
        <v>290</v>
      </c>
      <c r="H43" s="192">
        <v>9.070555</v>
      </c>
      <c r="I43" s="149">
        <v>9.070555</v>
      </c>
      <c r="J43" s="198"/>
      <c r="K43" s="198"/>
      <c r="L43" s="198"/>
      <c r="M43" s="149">
        <v>9.070555</v>
      </c>
      <c r="N43" s="198"/>
      <c r="O43" s="192"/>
      <c r="P43" s="149"/>
      <c r="Q43" s="192"/>
      <c r="R43" s="192"/>
      <c r="S43" s="198"/>
      <c r="T43" s="192"/>
      <c r="U43" s="206"/>
      <c r="V43" s="104"/>
      <c r="W43" s="104"/>
    </row>
    <row r="44" ht="18" customHeight="1" spans="1:23">
      <c r="A44" s="193"/>
      <c r="B44" s="191" t="s">
        <v>521</v>
      </c>
      <c r="C44" s="191" t="s">
        <v>522</v>
      </c>
      <c r="D44" s="191" t="s">
        <v>110</v>
      </c>
      <c r="E44" s="191" t="s">
        <v>523</v>
      </c>
      <c r="F44" s="191" t="s">
        <v>524</v>
      </c>
      <c r="G44" s="191" t="s">
        <v>276</v>
      </c>
      <c r="H44" s="192">
        <v>334.253264</v>
      </c>
      <c r="I44" s="149">
        <v>334.253264</v>
      </c>
      <c r="J44" s="198"/>
      <c r="K44" s="198"/>
      <c r="L44" s="198"/>
      <c r="M44" s="149">
        <v>334.253264</v>
      </c>
      <c r="N44" s="198"/>
      <c r="O44" s="192"/>
      <c r="P44" s="149"/>
      <c r="Q44" s="192"/>
      <c r="R44" s="192"/>
      <c r="S44" s="198"/>
      <c r="T44" s="192"/>
      <c r="U44" s="206"/>
      <c r="V44" s="104"/>
      <c r="W44" s="104"/>
    </row>
    <row r="45" ht="18" customHeight="1" spans="1:23">
      <c r="A45" s="193"/>
      <c r="B45" s="191" t="s">
        <v>525</v>
      </c>
      <c r="C45" s="191" t="s">
        <v>526</v>
      </c>
      <c r="D45" s="191" t="s">
        <v>164</v>
      </c>
      <c r="E45" s="191" t="s">
        <v>264</v>
      </c>
      <c r="F45" s="191" t="s">
        <v>527</v>
      </c>
      <c r="G45" s="191" t="s">
        <v>264</v>
      </c>
      <c r="H45" s="192">
        <v>240.892992</v>
      </c>
      <c r="I45" s="149">
        <v>240.892992</v>
      </c>
      <c r="J45" s="198"/>
      <c r="K45" s="198"/>
      <c r="L45" s="198"/>
      <c r="M45" s="149">
        <v>240.892992</v>
      </c>
      <c r="N45" s="198"/>
      <c r="O45" s="192"/>
      <c r="P45" s="149"/>
      <c r="Q45" s="192"/>
      <c r="R45" s="192"/>
      <c r="S45" s="198"/>
      <c r="T45" s="192"/>
      <c r="U45" s="206"/>
      <c r="V45" s="104"/>
      <c r="W45" s="104"/>
    </row>
    <row r="46" ht="18" customHeight="1" spans="1:23">
      <c r="A46" s="193"/>
      <c r="B46" s="191" t="s">
        <v>528</v>
      </c>
      <c r="C46" s="191" t="s">
        <v>529</v>
      </c>
      <c r="D46" s="191" t="s">
        <v>152</v>
      </c>
      <c r="E46" s="191" t="s">
        <v>530</v>
      </c>
      <c r="F46" s="191" t="s">
        <v>531</v>
      </c>
      <c r="G46" s="191" t="s">
        <v>267</v>
      </c>
      <c r="H46" s="192">
        <v>351.12</v>
      </c>
      <c r="I46" s="149">
        <v>351.12</v>
      </c>
      <c r="J46" s="199"/>
      <c r="K46" s="198"/>
      <c r="L46" s="198"/>
      <c r="M46" s="149">
        <v>351.12</v>
      </c>
      <c r="N46" s="198"/>
      <c r="O46" s="192"/>
      <c r="P46" s="149"/>
      <c r="Q46" s="192"/>
      <c r="R46" s="192"/>
      <c r="S46" s="198"/>
      <c r="T46" s="192"/>
      <c r="U46" s="206"/>
      <c r="V46" s="104"/>
      <c r="W46" s="104"/>
    </row>
    <row r="47" ht="18" customHeight="1" spans="1:23">
      <c r="A47" s="191" t="s">
        <v>532</v>
      </c>
      <c r="B47" s="191" t="s">
        <v>533</v>
      </c>
      <c r="C47" s="191" t="s">
        <v>534</v>
      </c>
      <c r="D47" s="191" t="s">
        <v>136</v>
      </c>
      <c r="E47" s="191" t="s">
        <v>535</v>
      </c>
      <c r="F47" s="191" t="s">
        <v>461</v>
      </c>
      <c r="G47" s="191" t="s">
        <v>259</v>
      </c>
      <c r="H47" s="192">
        <v>277.95</v>
      </c>
      <c r="I47" s="149">
        <v>277.95</v>
      </c>
      <c r="J47" s="198"/>
      <c r="K47" s="198"/>
      <c r="L47" s="198"/>
      <c r="M47" s="149">
        <v>277.95</v>
      </c>
      <c r="N47" s="198"/>
      <c r="O47" s="192"/>
      <c r="P47" s="149"/>
      <c r="Q47" s="192"/>
      <c r="R47" s="192"/>
      <c r="S47" s="198"/>
      <c r="T47" s="192"/>
      <c r="U47" s="206"/>
      <c r="V47" s="104"/>
      <c r="W47" s="104"/>
    </row>
    <row r="48" ht="18" customHeight="1" spans="1:23">
      <c r="A48" s="193"/>
      <c r="B48" s="193"/>
      <c r="C48" s="193"/>
      <c r="D48" s="193"/>
      <c r="E48" s="193"/>
      <c r="F48" s="191" t="s">
        <v>462</v>
      </c>
      <c r="G48" s="191" t="s">
        <v>262</v>
      </c>
      <c r="H48" s="192">
        <v>120.358224</v>
      </c>
      <c r="I48" s="149">
        <v>120.358224</v>
      </c>
      <c r="J48" s="198"/>
      <c r="K48" s="198"/>
      <c r="L48" s="198"/>
      <c r="M48" s="149">
        <v>120.358224</v>
      </c>
      <c r="N48" s="198"/>
      <c r="O48" s="192"/>
      <c r="P48" s="149"/>
      <c r="Q48" s="192"/>
      <c r="R48" s="192"/>
      <c r="S48" s="198"/>
      <c r="T48" s="192"/>
      <c r="U48" s="206"/>
      <c r="V48" s="104"/>
      <c r="W48" s="104"/>
    </row>
    <row r="49" ht="18" customHeight="1" spans="1:23">
      <c r="A49" s="193"/>
      <c r="B49" s="193"/>
      <c r="C49" s="193"/>
      <c r="D49" s="193"/>
      <c r="E49" s="193"/>
      <c r="F49" s="191" t="s">
        <v>463</v>
      </c>
      <c r="G49" s="191" t="s">
        <v>265</v>
      </c>
      <c r="H49" s="192">
        <v>23.1625</v>
      </c>
      <c r="I49" s="149">
        <v>23.1625</v>
      </c>
      <c r="J49" s="198"/>
      <c r="K49" s="198"/>
      <c r="L49" s="198"/>
      <c r="M49" s="149">
        <v>23.1625</v>
      </c>
      <c r="N49" s="198"/>
      <c r="O49" s="192"/>
      <c r="P49" s="149"/>
      <c r="Q49" s="192"/>
      <c r="R49" s="192"/>
      <c r="S49" s="198"/>
      <c r="T49" s="192"/>
      <c r="U49" s="206"/>
      <c r="V49" s="104"/>
      <c r="W49" s="104"/>
    </row>
    <row r="50" ht="18" customHeight="1" spans="1:23">
      <c r="A50" s="193"/>
      <c r="B50" s="193"/>
      <c r="C50" s="193"/>
      <c r="D50" s="193"/>
      <c r="E50" s="193"/>
      <c r="F50" s="191" t="s">
        <v>536</v>
      </c>
      <c r="G50" s="191" t="s">
        <v>273</v>
      </c>
      <c r="H50" s="192">
        <v>250.95</v>
      </c>
      <c r="I50" s="149">
        <v>250.95</v>
      </c>
      <c r="J50" s="198"/>
      <c r="K50" s="198"/>
      <c r="L50" s="198"/>
      <c r="M50" s="149">
        <v>250.95</v>
      </c>
      <c r="N50" s="198"/>
      <c r="O50" s="192"/>
      <c r="P50" s="149"/>
      <c r="Q50" s="192"/>
      <c r="R50" s="192"/>
      <c r="S50" s="198"/>
      <c r="T50" s="192"/>
      <c r="U50" s="206"/>
      <c r="V50" s="104"/>
      <c r="W50" s="104"/>
    </row>
    <row r="51" ht="18" customHeight="1" spans="1:23">
      <c r="A51" s="193"/>
      <c r="B51" s="191" t="s">
        <v>537</v>
      </c>
      <c r="C51" s="191" t="s">
        <v>507</v>
      </c>
      <c r="D51" s="191" t="s">
        <v>126</v>
      </c>
      <c r="E51" s="191" t="s">
        <v>508</v>
      </c>
      <c r="F51" s="191" t="s">
        <v>509</v>
      </c>
      <c r="G51" s="191" t="s">
        <v>290</v>
      </c>
      <c r="H51" s="192">
        <v>2.4738</v>
      </c>
      <c r="I51" s="149">
        <v>2.4738</v>
      </c>
      <c r="J51" s="198"/>
      <c r="K51" s="198"/>
      <c r="L51" s="198"/>
      <c r="M51" s="149">
        <v>2.4738</v>
      </c>
      <c r="N51" s="198"/>
      <c r="O51" s="192"/>
      <c r="P51" s="149"/>
      <c r="Q51" s="192"/>
      <c r="R51" s="192"/>
      <c r="S51" s="198"/>
      <c r="T51" s="192"/>
      <c r="U51" s="206"/>
      <c r="V51" s="104"/>
      <c r="W51" s="104"/>
    </row>
    <row r="52" ht="18" customHeight="1" spans="1:23">
      <c r="A52" s="193"/>
      <c r="B52" s="191" t="s">
        <v>538</v>
      </c>
      <c r="C52" s="191" t="s">
        <v>511</v>
      </c>
      <c r="D52" s="191" t="s">
        <v>126</v>
      </c>
      <c r="E52" s="191" t="s">
        <v>508</v>
      </c>
      <c r="F52" s="191" t="s">
        <v>509</v>
      </c>
      <c r="G52" s="191" t="s">
        <v>290</v>
      </c>
      <c r="H52" s="192">
        <v>2.197392</v>
      </c>
      <c r="I52" s="149">
        <v>2.197392</v>
      </c>
      <c r="J52" s="198"/>
      <c r="K52" s="198"/>
      <c r="L52" s="198"/>
      <c r="M52" s="149">
        <v>2.197392</v>
      </c>
      <c r="N52" s="198"/>
      <c r="O52" s="192"/>
      <c r="P52" s="149"/>
      <c r="Q52" s="192"/>
      <c r="R52" s="192"/>
      <c r="S52" s="198"/>
      <c r="T52" s="192"/>
      <c r="U52" s="206"/>
      <c r="V52" s="104"/>
      <c r="W52" s="104"/>
    </row>
    <row r="53" ht="18" customHeight="1" spans="1:23">
      <c r="A53" s="193"/>
      <c r="B53" s="193"/>
      <c r="C53" s="193"/>
      <c r="D53" s="191" t="s">
        <v>122</v>
      </c>
      <c r="E53" s="191" t="s">
        <v>539</v>
      </c>
      <c r="F53" s="191" t="s">
        <v>457</v>
      </c>
      <c r="G53" s="191" t="s">
        <v>282</v>
      </c>
      <c r="H53" s="192">
        <v>54.9348</v>
      </c>
      <c r="I53" s="149">
        <v>54.9348</v>
      </c>
      <c r="J53" s="198"/>
      <c r="K53" s="198"/>
      <c r="L53" s="198"/>
      <c r="M53" s="149">
        <v>54.9348</v>
      </c>
      <c r="N53" s="198"/>
      <c r="O53" s="192"/>
      <c r="P53" s="149"/>
      <c r="Q53" s="192"/>
      <c r="R53" s="192"/>
      <c r="S53" s="198"/>
      <c r="T53" s="192"/>
      <c r="U53" s="206"/>
      <c r="V53" s="104"/>
      <c r="W53" s="104"/>
    </row>
    <row r="54" ht="18" customHeight="1" spans="1:23">
      <c r="A54" s="193"/>
      <c r="B54" s="191" t="s">
        <v>540</v>
      </c>
      <c r="C54" s="191" t="s">
        <v>519</v>
      </c>
      <c r="D54" s="191" t="s">
        <v>114</v>
      </c>
      <c r="E54" s="191" t="s">
        <v>520</v>
      </c>
      <c r="F54" s="191" t="s">
        <v>509</v>
      </c>
      <c r="G54" s="191" t="s">
        <v>290</v>
      </c>
      <c r="H54" s="192">
        <v>3.845436</v>
      </c>
      <c r="I54" s="149">
        <v>3.845436</v>
      </c>
      <c r="J54" s="198"/>
      <c r="K54" s="198"/>
      <c r="L54" s="198"/>
      <c r="M54" s="149">
        <v>3.845436</v>
      </c>
      <c r="N54" s="198"/>
      <c r="O54" s="192"/>
      <c r="P54" s="149"/>
      <c r="Q54" s="192"/>
      <c r="R54" s="192"/>
      <c r="S54" s="198"/>
      <c r="T54" s="192"/>
      <c r="U54" s="206"/>
      <c r="V54" s="104"/>
      <c r="W54" s="104"/>
    </row>
    <row r="55" ht="18" customHeight="1" spans="1:23">
      <c r="A55" s="193"/>
      <c r="B55" s="191" t="s">
        <v>541</v>
      </c>
      <c r="C55" s="191" t="s">
        <v>522</v>
      </c>
      <c r="D55" s="191" t="s">
        <v>110</v>
      </c>
      <c r="E55" s="191" t="s">
        <v>523</v>
      </c>
      <c r="F55" s="191" t="s">
        <v>524</v>
      </c>
      <c r="G55" s="191" t="s">
        <v>276</v>
      </c>
      <c r="H55" s="192">
        <v>91.60168</v>
      </c>
      <c r="I55" s="149">
        <v>91.60168</v>
      </c>
      <c r="J55" s="198"/>
      <c r="K55" s="198"/>
      <c r="L55" s="198"/>
      <c r="M55" s="149">
        <v>91.60168</v>
      </c>
      <c r="N55" s="198"/>
      <c r="O55" s="192"/>
      <c r="P55" s="149"/>
      <c r="Q55" s="192"/>
      <c r="R55" s="192"/>
      <c r="S55" s="198"/>
      <c r="T55" s="192"/>
      <c r="U55" s="206"/>
      <c r="V55" s="104"/>
      <c r="W55" s="104"/>
    </row>
    <row r="56" ht="18" customHeight="1" spans="1:23">
      <c r="A56" s="193"/>
      <c r="B56" s="191" t="s">
        <v>542</v>
      </c>
      <c r="C56" s="191" t="s">
        <v>342</v>
      </c>
      <c r="D56" s="191" t="s">
        <v>108</v>
      </c>
      <c r="E56" s="191" t="s">
        <v>478</v>
      </c>
      <c r="F56" s="191" t="s">
        <v>492</v>
      </c>
      <c r="G56" s="191" t="s">
        <v>342</v>
      </c>
      <c r="H56" s="192">
        <v>4.879407</v>
      </c>
      <c r="I56" s="149">
        <v>4.879407</v>
      </c>
      <c r="J56" s="198"/>
      <c r="K56" s="198"/>
      <c r="L56" s="198"/>
      <c r="M56" s="149">
        <v>4.879407</v>
      </c>
      <c r="N56" s="198"/>
      <c r="O56" s="192"/>
      <c r="P56" s="149"/>
      <c r="Q56" s="192"/>
      <c r="R56" s="192"/>
      <c r="S56" s="198"/>
      <c r="T56" s="192"/>
      <c r="U56" s="206"/>
      <c r="V56" s="104"/>
      <c r="W56" s="104"/>
    </row>
    <row r="57" ht="18" customHeight="1" spans="1:23">
      <c r="A57" s="193"/>
      <c r="B57" s="193"/>
      <c r="C57" s="193"/>
      <c r="D57" s="191" t="s">
        <v>136</v>
      </c>
      <c r="E57" s="191" t="s">
        <v>535</v>
      </c>
      <c r="F57" s="191" t="s">
        <v>492</v>
      </c>
      <c r="G57" s="191" t="s">
        <v>342</v>
      </c>
      <c r="H57" s="192">
        <v>11.041164</v>
      </c>
      <c r="I57" s="149">
        <v>11.041164</v>
      </c>
      <c r="J57" s="198"/>
      <c r="K57" s="198"/>
      <c r="L57" s="198"/>
      <c r="M57" s="149">
        <v>11.041164</v>
      </c>
      <c r="N57" s="198"/>
      <c r="O57" s="192"/>
      <c r="P57" s="149"/>
      <c r="Q57" s="192"/>
      <c r="R57" s="192"/>
      <c r="S57" s="198"/>
      <c r="T57" s="192"/>
      <c r="U57" s="206"/>
      <c r="V57" s="104"/>
      <c r="W57" s="104"/>
    </row>
    <row r="58" ht="18" customHeight="1" spans="1:23">
      <c r="A58" s="193"/>
      <c r="B58" s="191" t="s">
        <v>543</v>
      </c>
      <c r="C58" s="191" t="s">
        <v>515</v>
      </c>
      <c r="D58" s="191" t="s">
        <v>108</v>
      </c>
      <c r="E58" s="191" t="s">
        <v>478</v>
      </c>
      <c r="F58" s="191" t="s">
        <v>503</v>
      </c>
      <c r="G58" s="191" t="s">
        <v>301</v>
      </c>
      <c r="H58" s="192">
        <v>2.106</v>
      </c>
      <c r="I58" s="149">
        <v>2.106</v>
      </c>
      <c r="J58" s="198"/>
      <c r="K58" s="198"/>
      <c r="L58" s="198"/>
      <c r="M58" s="149">
        <v>2.106</v>
      </c>
      <c r="N58" s="198"/>
      <c r="O58" s="192"/>
      <c r="P58" s="149"/>
      <c r="Q58" s="192"/>
      <c r="R58" s="192"/>
      <c r="S58" s="198"/>
      <c r="T58" s="192"/>
      <c r="U58" s="206"/>
      <c r="V58" s="104"/>
      <c r="W58" s="104"/>
    </row>
    <row r="59" ht="18" customHeight="1" spans="1:23">
      <c r="A59" s="193"/>
      <c r="B59" s="191" t="s">
        <v>544</v>
      </c>
      <c r="C59" s="191" t="s">
        <v>280</v>
      </c>
      <c r="D59" s="191" t="s">
        <v>136</v>
      </c>
      <c r="E59" s="191" t="s">
        <v>535</v>
      </c>
      <c r="F59" s="191" t="s">
        <v>500</v>
      </c>
      <c r="G59" s="191" t="s">
        <v>280</v>
      </c>
      <c r="H59" s="192">
        <v>4.43799</v>
      </c>
      <c r="I59" s="149">
        <v>4.43799</v>
      </c>
      <c r="J59" s="198"/>
      <c r="K59" s="198"/>
      <c r="L59" s="198"/>
      <c r="M59" s="149">
        <v>4.43799</v>
      </c>
      <c r="N59" s="198"/>
      <c r="O59" s="192"/>
      <c r="P59" s="149"/>
      <c r="Q59" s="192"/>
      <c r="R59" s="192"/>
      <c r="S59" s="198"/>
      <c r="T59" s="192"/>
      <c r="U59" s="206"/>
      <c r="V59" s="104"/>
      <c r="W59" s="104"/>
    </row>
    <row r="60" ht="18" customHeight="1" spans="1:23">
      <c r="A60" s="193"/>
      <c r="B60" s="191" t="s">
        <v>545</v>
      </c>
      <c r="C60" s="191" t="s">
        <v>480</v>
      </c>
      <c r="D60" s="191" t="s">
        <v>108</v>
      </c>
      <c r="E60" s="191" t="s">
        <v>478</v>
      </c>
      <c r="F60" s="191" t="s">
        <v>481</v>
      </c>
      <c r="G60" s="191" t="s">
        <v>369</v>
      </c>
      <c r="H60" s="192">
        <v>1.17</v>
      </c>
      <c r="I60" s="149">
        <v>1.17</v>
      </c>
      <c r="J60" s="198"/>
      <c r="K60" s="198"/>
      <c r="L60" s="198"/>
      <c r="M60" s="149">
        <v>1.17</v>
      </c>
      <c r="N60" s="198"/>
      <c r="O60" s="192"/>
      <c r="P60" s="149"/>
      <c r="Q60" s="192"/>
      <c r="R60" s="192"/>
      <c r="S60" s="198"/>
      <c r="T60" s="192"/>
      <c r="U60" s="206"/>
      <c r="V60" s="104"/>
      <c r="W60" s="104"/>
    </row>
    <row r="61" ht="18" customHeight="1" spans="1:23">
      <c r="A61" s="193"/>
      <c r="B61" s="191" t="s">
        <v>546</v>
      </c>
      <c r="C61" s="191" t="s">
        <v>291</v>
      </c>
      <c r="D61" s="191" t="s">
        <v>136</v>
      </c>
      <c r="E61" s="191" t="s">
        <v>535</v>
      </c>
      <c r="F61" s="191" t="s">
        <v>487</v>
      </c>
      <c r="G61" s="191" t="s">
        <v>291</v>
      </c>
      <c r="H61" s="192">
        <v>7.04</v>
      </c>
      <c r="I61" s="149">
        <v>7.04</v>
      </c>
      <c r="J61" s="198"/>
      <c r="K61" s="198"/>
      <c r="L61" s="198"/>
      <c r="M61" s="149">
        <v>7.04</v>
      </c>
      <c r="N61" s="198"/>
      <c r="O61" s="192"/>
      <c r="P61" s="149"/>
      <c r="Q61" s="192"/>
      <c r="R61" s="192"/>
      <c r="S61" s="198"/>
      <c r="T61" s="192"/>
      <c r="U61" s="206"/>
      <c r="V61" s="104"/>
      <c r="W61" s="104"/>
    </row>
    <row r="62" ht="18" customHeight="1" spans="1:23">
      <c r="A62" s="193"/>
      <c r="B62" s="191" t="s">
        <v>547</v>
      </c>
      <c r="C62" s="191" t="s">
        <v>502</v>
      </c>
      <c r="D62" s="191" t="s">
        <v>136</v>
      </c>
      <c r="E62" s="191" t="s">
        <v>535</v>
      </c>
      <c r="F62" s="191" t="s">
        <v>503</v>
      </c>
      <c r="G62" s="191" t="s">
        <v>301</v>
      </c>
      <c r="H62" s="192">
        <v>10.53</v>
      </c>
      <c r="I62" s="192">
        <v>10.53</v>
      </c>
      <c r="J62" s="198"/>
      <c r="K62" s="198"/>
      <c r="L62" s="198"/>
      <c r="M62" s="192">
        <v>10.53</v>
      </c>
      <c r="N62" s="198"/>
      <c r="O62" s="192"/>
      <c r="P62" s="149"/>
      <c r="Q62" s="192"/>
      <c r="R62" s="192"/>
      <c r="S62" s="198"/>
      <c r="T62" s="192"/>
      <c r="U62" s="206"/>
      <c r="V62" s="104"/>
      <c r="W62" s="104"/>
    </row>
    <row r="63" ht="18" customHeight="1" spans="1:23">
      <c r="A63" s="193"/>
      <c r="B63" s="193"/>
      <c r="C63" s="193"/>
      <c r="D63" s="193"/>
      <c r="E63" s="193"/>
      <c r="F63" s="191" t="s">
        <v>548</v>
      </c>
      <c r="G63" s="191" t="s">
        <v>304</v>
      </c>
      <c r="H63" s="192">
        <v>3</v>
      </c>
      <c r="I63" s="149">
        <v>3</v>
      </c>
      <c r="J63" s="198"/>
      <c r="K63" s="198"/>
      <c r="L63" s="198"/>
      <c r="M63" s="149">
        <v>3</v>
      </c>
      <c r="N63" s="198"/>
      <c r="O63" s="192"/>
      <c r="P63" s="149"/>
      <c r="Q63" s="192"/>
      <c r="R63" s="192"/>
      <c r="S63" s="198"/>
      <c r="T63" s="192"/>
      <c r="U63" s="206"/>
      <c r="V63" s="104"/>
      <c r="W63" s="104"/>
    </row>
    <row r="64" ht="18" customHeight="1" spans="1:23">
      <c r="A64" s="193"/>
      <c r="B64" s="193"/>
      <c r="C64" s="193"/>
      <c r="D64" s="193"/>
      <c r="E64" s="193"/>
      <c r="F64" s="191" t="s">
        <v>549</v>
      </c>
      <c r="G64" s="191" t="s">
        <v>310</v>
      </c>
      <c r="H64" s="192">
        <v>3</v>
      </c>
      <c r="I64" s="149">
        <v>3</v>
      </c>
      <c r="J64" s="198"/>
      <c r="K64" s="198"/>
      <c r="L64" s="198"/>
      <c r="M64" s="149">
        <v>3</v>
      </c>
      <c r="N64" s="198"/>
      <c r="O64" s="192"/>
      <c r="P64" s="149"/>
      <c r="Q64" s="192"/>
      <c r="R64" s="192"/>
      <c r="S64" s="198"/>
      <c r="T64" s="192"/>
      <c r="U64" s="206"/>
      <c r="V64" s="104"/>
      <c r="W64" s="104"/>
    </row>
    <row r="65" ht="18" customHeight="1" spans="1:23">
      <c r="A65" s="193"/>
      <c r="B65" s="193"/>
      <c r="C65" s="193"/>
      <c r="D65" s="193"/>
      <c r="E65" s="193"/>
      <c r="F65" s="191" t="s">
        <v>550</v>
      </c>
      <c r="G65" s="191" t="s">
        <v>312</v>
      </c>
      <c r="H65" s="192">
        <v>5</v>
      </c>
      <c r="I65" s="149">
        <v>5</v>
      </c>
      <c r="J65" s="198"/>
      <c r="K65" s="198"/>
      <c r="L65" s="198"/>
      <c r="M65" s="149">
        <v>5</v>
      </c>
      <c r="N65" s="198"/>
      <c r="O65" s="192"/>
      <c r="P65" s="149"/>
      <c r="Q65" s="192"/>
      <c r="R65" s="192"/>
      <c r="S65" s="198"/>
      <c r="T65" s="192"/>
      <c r="U65" s="206"/>
      <c r="V65" s="104"/>
      <c r="W65" s="104"/>
    </row>
    <row r="66" ht="18" customHeight="1" spans="1:23">
      <c r="A66" s="193"/>
      <c r="B66" s="193"/>
      <c r="C66" s="193"/>
      <c r="D66" s="193"/>
      <c r="E66" s="193"/>
      <c r="F66" s="191" t="s">
        <v>505</v>
      </c>
      <c r="G66" s="191" t="s">
        <v>321</v>
      </c>
      <c r="H66" s="192">
        <v>5</v>
      </c>
      <c r="I66" s="149">
        <v>5</v>
      </c>
      <c r="J66" s="198"/>
      <c r="K66" s="198"/>
      <c r="L66" s="198"/>
      <c r="M66" s="149">
        <v>5</v>
      </c>
      <c r="N66" s="198"/>
      <c r="O66" s="192"/>
      <c r="P66" s="149"/>
      <c r="Q66" s="192"/>
      <c r="R66" s="192"/>
      <c r="S66" s="198"/>
      <c r="T66" s="192"/>
      <c r="U66" s="206"/>
      <c r="V66" s="104"/>
      <c r="W66" s="104"/>
    </row>
    <row r="67" ht="18" customHeight="1" spans="1:23">
      <c r="A67" s="193"/>
      <c r="B67" s="193"/>
      <c r="C67" s="193"/>
      <c r="D67" s="193"/>
      <c r="E67" s="193"/>
      <c r="F67" s="191" t="s">
        <v>498</v>
      </c>
      <c r="G67" s="191" t="s">
        <v>277</v>
      </c>
      <c r="H67" s="192">
        <v>7.93</v>
      </c>
      <c r="I67" s="149">
        <v>7.93</v>
      </c>
      <c r="J67" s="198"/>
      <c r="K67" s="198"/>
      <c r="L67" s="198"/>
      <c r="M67" s="149">
        <v>7.93</v>
      </c>
      <c r="N67" s="198"/>
      <c r="O67" s="192"/>
      <c r="P67" s="149"/>
      <c r="Q67" s="192"/>
      <c r="R67" s="192"/>
      <c r="S67" s="198"/>
      <c r="T67" s="192"/>
      <c r="U67" s="206"/>
      <c r="V67" s="104"/>
      <c r="W67" s="104"/>
    </row>
    <row r="68" ht="18" customHeight="1" spans="1:23">
      <c r="A68" s="193"/>
      <c r="B68" s="191" t="s">
        <v>551</v>
      </c>
      <c r="C68" s="191" t="s">
        <v>363</v>
      </c>
      <c r="D68" s="191" t="s">
        <v>108</v>
      </c>
      <c r="E68" s="191" t="s">
        <v>478</v>
      </c>
      <c r="F68" s="191" t="s">
        <v>477</v>
      </c>
      <c r="G68" s="191" t="s">
        <v>363</v>
      </c>
      <c r="H68" s="192">
        <v>83.67234</v>
      </c>
      <c r="I68" s="149">
        <v>83.67234</v>
      </c>
      <c r="J68" s="198"/>
      <c r="K68" s="198"/>
      <c r="L68" s="198"/>
      <c r="M68" s="149">
        <v>83.67234</v>
      </c>
      <c r="N68" s="198"/>
      <c r="O68" s="192"/>
      <c r="P68" s="149"/>
      <c r="Q68" s="192"/>
      <c r="R68" s="192"/>
      <c r="S68" s="198"/>
      <c r="T68" s="192"/>
      <c r="U68" s="206"/>
      <c r="V68" s="104"/>
      <c r="W68" s="104"/>
    </row>
    <row r="69" ht="18" customHeight="1" spans="1:23">
      <c r="A69" s="193"/>
      <c r="B69" s="191" t="s">
        <v>552</v>
      </c>
      <c r="C69" s="191" t="s">
        <v>345</v>
      </c>
      <c r="D69" s="191" t="s">
        <v>108</v>
      </c>
      <c r="E69" s="191" t="s">
        <v>478</v>
      </c>
      <c r="F69" s="191" t="s">
        <v>494</v>
      </c>
      <c r="G69" s="191" t="s">
        <v>345</v>
      </c>
      <c r="H69" s="192">
        <v>5.061859</v>
      </c>
      <c r="I69" s="149">
        <v>5.061859</v>
      </c>
      <c r="J69" s="198"/>
      <c r="K69" s="198"/>
      <c r="L69" s="198"/>
      <c r="M69" s="149">
        <v>5.061859</v>
      </c>
      <c r="N69" s="198"/>
      <c r="O69" s="192"/>
      <c r="P69" s="149"/>
      <c r="Q69" s="192"/>
      <c r="R69" s="192"/>
      <c r="S69" s="198"/>
      <c r="T69" s="192"/>
      <c r="U69" s="206"/>
      <c r="V69" s="104"/>
      <c r="W69" s="104"/>
    </row>
    <row r="70" ht="18" customHeight="1" spans="1:23">
      <c r="A70" s="193"/>
      <c r="B70" s="193"/>
      <c r="C70" s="193"/>
      <c r="D70" s="191" t="s">
        <v>136</v>
      </c>
      <c r="E70" s="191" t="s">
        <v>535</v>
      </c>
      <c r="F70" s="191" t="s">
        <v>494</v>
      </c>
      <c r="G70" s="191" t="s">
        <v>345</v>
      </c>
      <c r="H70" s="192">
        <v>12.365056</v>
      </c>
      <c r="I70" s="149">
        <v>12.365056</v>
      </c>
      <c r="J70" s="198"/>
      <c r="K70" s="198"/>
      <c r="L70" s="198"/>
      <c r="M70" s="149">
        <v>12.365056</v>
      </c>
      <c r="N70" s="198"/>
      <c r="O70" s="192"/>
      <c r="P70" s="149"/>
      <c r="Q70" s="192"/>
      <c r="R70" s="192"/>
      <c r="S70" s="198"/>
      <c r="T70" s="192"/>
      <c r="U70" s="206"/>
      <c r="V70" s="104"/>
      <c r="W70" s="104"/>
    </row>
    <row r="71" ht="18" customHeight="1" spans="1:23">
      <c r="A71" s="193"/>
      <c r="B71" s="191" t="s">
        <v>553</v>
      </c>
      <c r="C71" s="191" t="s">
        <v>526</v>
      </c>
      <c r="D71" s="191" t="s">
        <v>164</v>
      </c>
      <c r="E71" s="191" t="s">
        <v>264</v>
      </c>
      <c r="F71" s="191" t="s">
        <v>527</v>
      </c>
      <c r="G71" s="191" t="s">
        <v>264</v>
      </c>
      <c r="H71" s="192">
        <v>65.92176</v>
      </c>
      <c r="I71" s="149">
        <v>65.92176</v>
      </c>
      <c r="J71" s="198"/>
      <c r="K71" s="198"/>
      <c r="L71" s="198"/>
      <c r="M71" s="149">
        <v>65.92176</v>
      </c>
      <c r="N71" s="198"/>
      <c r="O71" s="192"/>
      <c r="P71" s="149"/>
      <c r="Q71" s="192"/>
      <c r="R71" s="192"/>
      <c r="S71" s="198"/>
      <c r="T71" s="192"/>
      <c r="U71" s="206"/>
      <c r="V71" s="104"/>
      <c r="W71" s="104"/>
    </row>
    <row r="72" ht="18" customHeight="1" spans="1:23">
      <c r="A72" s="193"/>
      <c r="B72" s="191" t="s">
        <v>554</v>
      </c>
      <c r="C72" s="191" t="s">
        <v>483</v>
      </c>
      <c r="D72" s="191" t="s">
        <v>136</v>
      </c>
      <c r="E72" s="191" t="s">
        <v>535</v>
      </c>
      <c r="F72" s="191" t="s">
        <v>484</v>
      </c>
      <c r="G72" s="191" t="s">
        <v>296</v>
      </c>
      <c r="H72" s="192">
        <v>7.1</v>
      </c>
      <c r="I72" s="192">
        <v>7.1</v>
      </c>
      <c r="J72" s="199"/>
      <c r="K72" s="198"/>
      <c r="L72" s="198"/>
      <c r="M72" s="192">
        <v>7.1</v>
      </c>
      <c r="N72" s="198"/>
      <c r="O72" s="192"/>
      <c r="P72" s="149"/>
      <c r="Q72" s="192"/>
      <c r="R72" s="192"/>
      <c r="S72" s="198"/>
      <c r="T72" s="192"/>
      <c r="U72" s="206"/>
      <c r="V72" s="104"/>
      <c r="W72" s="104"/>
    </row>
    <row r="73" ht="18" customHeight="1" spans="1:23">
      <c r="A73" s="191" t="s">
        <v>555</v>
      </c>
      <c r="B73" s="191" t="s">
        <v>556</v>
      </c>
      <c r="C73" s="191" t="s">
        <v>534</v>
      </c>
      <c r="D73" s="191" t="s">
        <v>136</v>
      </c>
      <c r="E73" s="191" t="s">
        <v>535</v>
      </c>
      <c r="F73" s="191" t="s">
        <v>461</v>
      </c>
      <c r="G73" s="191" t="s">
        <v>259</v>
      </c>
      <c r="H73" s="192">
        <v>67.08</v>
      </c>
      <c r="I73" s="149">
        <v>67.08</v>
      </c>
      <c r="J73" s="198"/>
      <c r="K73" s="198"/>
      <c r="L73" s="198"/>
      <c r="M73" s="149">
        <v>67.08</v>
      </c>
      <c r="N73" s="198"/>
      <c r="O73" s="192"/>
      <c r="P73" s="149"/>
      <c r="Q73" s="192"/>
      <c r="R73" s="192"/>
      <c r="S73" s="198"/>
      <c r="T73" s="192"/>
      <c r="U73" s="206"/>
      <c r="V73" s="104"/>
      <c r="W73" s="104"/>
    </row>
    <row r="74" ht="18" customHeight="1" spans="1:23">
      <c r="A74" s="193"/>
      <c r="B74" s="193"/>
      <c r="C74" s="193"/>
      <c r="D74" s="193"/>
      <c r="E74" s="193"/>
      <c r="F74" s="191" t="s">
        <v>462</v>
      </c>
      <c r="G74" s="191" t="s">
        <v>262</v>
      </c>
      <c r="H74" s="192">
        <v>37.491888</v>
      </c>
      <c r="I74" s="149">
        <v>37.491888</v>
      </c>
      <c r="J74" s="198"/>
      <c r="K74" s="198"/>
      <c r="L74" s="198"/>
      <c r="M74" s="149">
        <v>37.491888</v>
      </c>
      <c r="N74" s="198"/>
      <c r="O74" s="192"/>
      <c r="P74" s="149"/>
      <c r="Q74" s="192"/>
      <c r="R74" s="192"/>
      <c r="S74" s="198"/>
      <c r="T74" s="192"/>
      <c r="U74" s="206"/>
      <c r="V74" s="104"/>
      <c r="W74" s="104"/>
    </row>
    <row r="75" ht="18" customHeight="1" spans="1:23">
      <c r="A75" s="193"/>
      <c r="B75" s="193"/>
      <c r="C75" s="193"/>
      <c r="D75" s="193"/>
      <c r="E75" s="193"/>
      <c r="F75" s="191" t="s">
        <v>463</v>
      </c>
      <c r="G75" s="191" t="s">
        <v>265</v>
      </c>
      <c r="H75" s="192">
        <v>5.59</v>
      </c>
      <c r="I75" s="149">
        <v>5.59</v>
      </c>
      <c r="J75" s="198"/>
      <c r="K75" s="198"/>
      <c r="L75" s="198"/>
      <c r="M75" s="149">
        <v>5.59</v>
      </c>
      <c r="N75" s="198"/>
      <c r="O75" s="192"/>
      <c r="P75" s="149"/>
      <c r="Q75" s="192"/>
      <c r="R75" s="192"/>
      <c r="S75" s="198"/>
      <c r="T75" s="192"/>
      <c r="U75" s="206"/>
      <c r="V75" s="104"/>
      <c r="W75" s="104"/>
    </row>
    <row r="76" ht="18" customHeight="1" spans="1:23">
      <c r="A76" s="193"/>
      <c r="B76" s="193"/>
      <c r="C76" s="193"/>
      <c r="D76" s="193"/>
      <c r="E76" s="193"/>
      <c r="F76" s="191" t="s">
        <v>536</v>
      </c>
      <c r="G76" s="191" t="s">
        <v>273</v>
      </c>
      <c r="H76" s="192">
        <v>63.522</v>
      </c>
      <c r="I76" s="149">
        <v>63.522</v>
      </c>
      <c r="J76" s="198"/>
      <c r="K76" s="198"/>
      <c r="L76" s="198"/>
      <c r="M76" s="149">
        <v>63.522</v>
      </c>
      <c r="N76" s="198"/>
      <c r="O76" s="192"/>
      <c r="P76" s="149"/>
      <c r="Q76" s="192"/>
      <c r="R76" s="192"/>
      <c r="S76" s="198"/>
      <c r="T76" s="192"/>
      <c r="U76" s="206"/>
      <c r="V76" s="104"/>
      <c r="W76" s="104"/>
    </row>
    <row r="77" ht="18" customHeight="1" spans="1:23">
      <c r="A77" s="193"/>
      <c r="B77" s="191" t="s">
        <v>557</v>
      </c>
      <c r="C77" s="191" t="s">
        <v>507</v>
      </c>
      <c r="D77" s="191" t="s">
        <v>126</v>
      </c>
      <c r="E77" s="191" t="s">
        <v>508</v>
      </c>
      <c r="F77" s="191" t="s">
        <v>509</v>
      </c>
      <c r="G77" s="191" t="s">
        <v>290</v>
      </c>
      <c r="H77" s="192">
        <v>0.532</v>
      </c>
      <c r="I77" s="149">
        <v>0.532</v>
      </c>
      <c r="J77" s="198"/>
      <c r="K77" s="198"/>
      <c r="L77" s="198"/>
      <c r="M77" s="149">
        <v>0.532</v>
      </c>
      <c r="N77" s="198"/>
      <c r="O77" s="192"/>
      <c r="P77" s="149"/>
      <c r="Q77" s="192"/>
      <c r="R77" s="192"/>
      <c r="S77" s="198"/>
      <c r="T77" s="192"/>
      <c r="U77" s="206"/>
      <c r="V77" s="104"/>
      <c r="W77" s="104"/>
    </row>
    <row r="78" ht="18" customHeight="1" spans="1:23">
      <c r="A78" s="193"/>
      <c r="B78" s="191" t="s">
        <v>558</v>
      </c>
      <c r="C78" s="191" t="s">
        <v>511</v>
      </c>
      <c r="D78" s="191" t="s">
        <v>126</v>
      </c>
      <c r="E78" s="191" t="s">
        <v>508</v>
      </c>
      <c r="F78" s="191" t="s">
        <v>509</v>
      </c>
      <c r="G78" s="191" t="s">
        <v>290</v>
      </c>
      <c r="H78" s="192">
        <v>0.541162</v>
      </c>
      <c r="I78" s="149">
        <v>0.541162</v>
      </c>
      <c r="J78" s="198"/>
      <c r="K78" s="198"/>
      <c r="L78" s="198"/>
      <c r="M78" s="149">
        <v>0.541162</v>
      </c>
      <c r="N78" s="198"/>
      <c r="O78" s="192"/>
      <c r="P78" s="149"/>
      <c r="Q78" s="192"/>
      <c r="R78" s="192"/>
      <c r="S78" s="198"/>
      <c r="T78" s="192"/>
      <c r="U78" s="206"/>
      <c r="V78" s="104"/>
      <c r="W78" s="104"/>
    </row>
    <row r="79" ht="18" customHeight="1" spans="1:23">
      <c r="A79" s="193"/>
      <c r="B79" s="193"/>
      <c r="C79" s="193"/>
      <c r="D79" s="191" t="s">
        <v>122</v>
      </c>
      <c r="E79" s="191" t="s">
        <v>539</v>
      </c>
      <c r="F79" s="191" t="s">
        <v>457</v>
      </c>
      <c r="G79" s="191" t="s">
        <v>282</v>
      </c>
      <c r="H79" s="192">
        <v>13.52904</v>
      </c>
      <c r="I79" s="149">
        <v>13.52904</v>
      </c>
      <c r="J79" s="198"/>
      <c r="K79" s="198"/>
      <c r="L79" s="198"/>
      <c r="M79" s="149">
        <v>13.52904</v>
      </c>
      <c r="N79" s="198"/>
      <c r="O79" s="192"/>
      <c r="P79" s="149"/>
      <c r="Q79" s="192"/>
      <c r="R79" s="192"/>
      <c r="S79" s="198"/>
      <c r="T79" s="192"/>
      <c r="U79" s="206"/>
      <c r="V79" s="104"/>
      <c r="W79" s="104"/>
    </row>
    <row r="80" ht="18" customHeight="1" spans="1:23">
      <c r="A80" s="193"/>
      <c r="B80" s="191" t="s">
        <v>559</v>
      </c>
      <c r="C80" s="191" t="s">
        <v>519</v>
      </c>
      <c r="D80" s="191" t="s">
        <v>114</v>
      </c>
      <c r="E80" s="191" t="s">
        <v>520</v>
      </c>
      <c r="F80" s="191" t="s">
        <v>509</v>
      </c>
      <c r="G80" s="191" t="s">
        <v>290</v>
      </c>
      <c r="H80" s="192">
        <v>0.947033</v>
      </c>
      <c r="I80" s="149">
        <v>0.947033</v>
      </c>
      <c r="J80" s="198"/>
      <c r="K80" s="198"/>
      <c r="L80" s="198"/>
      <c r="M80" s="149">
        <v>0.947033</v>
      </c>
      <c r="N80" s="198"/>
      <c r="O80" s="192"/>
      <c r="P80" s="149"/>
      <c r="Q80" s="192"/>
      <c r="R80" s="192"/>
      <c r="S80" s="198"/>
      <c r="T80" s="192"/>
      <c r="U80" s="206"/>
      <c r="V80" s="104"/>
      <c r="W80" s="104"/>
    </row>
    <row r="81" ht="18" customHeight="1" spans="1:23">
      <c r="A81" s="193"/>
      <c r="B81" s="191" t="s">
        <v>560</v>
      </c>
      <c r="C81" s="191" t="s">
        <v>522</v>
      </c>
      <c r="D81" s="191" t="s">
        <v>110</v>
      </c>
      <c r="E81" s="191" t="s">
        <v>523</v>
      </c>
      <c r="F81" s="191" t="s">
        <v>524</v>
      </c>
      <c r="G81" s="191" t="s">
        <v>276</v>
      </c>
      <c r="H81" s="192">
        <v>22.540864</v>
      </c>
      <c r="I81" s="149">
        <v>22.540864</v>
      </c>
      <c r="J81" s="198"/>
      <c r="K81" s="198"/>
      <c r="L81" s="198"/>
      <c r="M81" s="149">
        <v>22.540864</v>
      </c>
      <c r="N81" s="198"/>
      <c r="O81" s="192"/>
      <c r="P81" s="149"/>
      <c r="Q81" s="192"/>
      <c r="R81" s="192"/>
      <c r="S81" s="198"/>
      <c r="T81" s="192"/>
      <c r="U81" s="206"/>
      <c r="V81" s="104"/>
      <c r="W81" s="104"/>
    </row>
    <row r="82" ht="18" customHeight="1" spans="1:23">
      <c r="A82" s="193"/>
      <c r="B82" s="191" t="s">
        <v>561</v>
      </c>
      <c r="C82" s="191" t="s">
        <v>526</v>
      </c>
      <c r="D82" s="191" t="s">
        <v>164</v>
      </c>
      <c r="E82" s="191" t="s">
        <v>264</v>
      </c>
      <c r="F82" s="191" t="s">
        <v>527</v>
      </c>
      <c r="G82" s="191" t="s">
        <v>264</v>
      </c>
      <c r="H82" s="192">
        <v>16.234848</v>
      </c>
      <c r="I82" s="149">
        <v>16.234848</v>
      </c>
      <c r="J82" s="198"/>
      <c r="K82" s="198"/>
      <c r="L82" s="198"/>
      <c r="M82" s="149">
        <v>16.234848</v>
      </c>
      <c r="N82" s="198"/>
      <c r="O82" s="192"/>
      <c r="P82" s="149"/>
      <c r="Q82" s="192"/>
      <c r="R82" s="192"/>
      <c r="S82" s="198"/>
      <c r="T82" s="192"/>
      <c r="U82" s="206"/>
      <c r="V82" s="104"/>
      <c r="W82" s="104"/>
    </row>
    <row r="83" ht="18" customHeight="1" spans="1:23">
      <c r="A83" s="193"/>
      <c r="B83" s="191" t="s">
        <v>562</v>
      </c>
      <c r="C83" s="191" t="s">
        <v>363</v>
      </c>
      <c r="D83" s="191" t="s">
        <v>108</v>
      </c>
      <c r="E83" s="191" t="s">
        <v>478</v>
      </c>
      <c r="F83" s="191" t="s">
        <v>477</v>
      </c>
      <c r="G83" s="191" t="s">
        <v>363</v>
      </c>
      <c r="H83" s="192">
        <v>13.03752</v>
      </c>
      <c r="I83" s="149">
        <v>13.03752</v>
      </c>
      <c r="J83" s="198"/>
      <c r="K83" s="198"/>
      <c r="L83" s="198"/>
      <c r="M83" s="149">
        <v>13.03752</v>
      </c>
      <c r="N83" s="198"/>
      <c r="O83" s="192"/>
      <c r="P83" s="149"/>
      <c r="Q83" s="192"/>
      <c r="R83" s="192"/>
      <c r="S83" s="198"/>
      <c r="T83" s="192"/>
      <c r="U83" s="206"/>
      <c r="V83" s="104"/>
      <c r="W83" s="104"/>
    </row>
    <row r="84" ht="18" customHeight="1" spans="1:23">
      <c r="A84" s="193"/>
      <c r="B84" s="191" t="s">
        <v>563</v>
      </c>
      <c r="C84" s="191" t="s">
        <v>483</v>
      </c>
      <c r="D84" s="191" t="s">
        <v>136</v>
      </c>
      <c r="E84" s="191" t="s">
        <v>535</v>
      </c>
      <c r="F84" s="191" t="s">
        <v>484</v>
      </c>
      <c r="G84" s="191" t="s">
        <v>296</v>
      </c>
      <c r="H84" s="192">
        <v>3.1</v>
      </c>
      <c r="I84" s="192">
        <v>3.1</v>
      </c>
      <c r="J84" s="198"/>
      <c r="K84" s="198"/>
      <c r="L84" s="198"/>
      <c r="M84" s="192">
        <v>3.1</v>
      </c>
      <c r="N84" s="198"/>
      <c r="O84" s="192"/>
      <c r="P84" s="149"/>
      <c r="Q84" s="192"/>
      <c r="R84" s="192"/>
      <c r="S84" s="198"/>
      <c r="T84" s="192"/>
      <c r="U84" s="206"/>
      <c r="V84" s="104"/>
      <c r="W84" s="104"/>
    </row>
    <row r="85" ht="18" customHeight="1" spans="1:23">
      <c r="A85" s="193"/>
      <c r="B85" s="191" t="s">
        <v>564</v>
      </c>
      <c r="C85" s="191" t="s">
        <v>291</v>
      </c>
      <c r="D85" s="191" t="s">
        <v>136</v>
      </c>
      <c r="E85" s="191" t="s">
        <v>535</v>
      </c>
      <c r="F85" s="191" t="s">
        <v>487</v>
      </c>
      <c r="G85" s="191" t="s">
        <v>291</v>
      </c>
      <c r="H85" s="192">
        <v>2.58</v>
      </c>
      <c r="I85" s="192">
        <v>2.58</v>
      </c>
      <c r="J85" s="198"/>
      <c r="K85" s="198"/>
      <c r="L85" s="198"/>
      <c r="M85" s="192">
        <v>2.58</v>
      </c>
      <c r="N85" s="198"/>
      <c r="O85" s="192"/>
      <c r="P85" s="149"/>
      <c r="Q85" s="192"/>
      <c r="R85" s="192"/>
      <c r="S85" s="198"/>
      <c r="T85" s="192"/>
      <c r="U85" s="206"/>
      <c r="V85" s="104"/>
      <c r="W85" s="104"/>
    </row>
    <row r="86" ht="18" customHeight="1" spans="1:23">
      <c r="A86" s="193"/>
      <c r="B86" s="191" t="s">
        <v>565</v>
      </c>
      <c r="C86" s="191" t="s">
        <v>342</v>
      </c>
      <c r="D86" s="191" t="s">
        <v>108</v>
      </c>
      <c r="E86" s="191" t="s">
        <v>478</v>
      </c>
      <c r="F86" s="191" t="s">
        <v>492</v>
      </c>
      <c r="G86" s="191" t="s">
        <v>342</v>
      </c>
      <c r="H86" s="192">
        <v>0.798888</v>
      </c>
      <c r="I86" s="149">
        <v>0.798888</v>
      </c>
      <c r="J86" s="198"/>
      <c r="K86" s="198"/>
      <c r="L86" s="198"/>
      <c r="M86" s="149">
        <v>0.798888</v>
      </c>
      <c r="N86" s="198"/>
      <c r="O86" s="192"/>
      <c r="P86" s="149"/>
      <c r="Q86" s="192"/>
      <c r="R86" s="192"/>
      <c r="S86" s="198"/>
      <c r="T86" s="192"/>
      <c r="U86" s="206"/>
      <c r="V86" s="104"/>
      <c r="W86" s="104"/>
    </row>
    <row r="87" ht="18" customHeight="1" spans="1:23">
      <c r="A87" s="193"/>
      <c r="B87" s="193"/>
      <c r="C87" s="193"/>
      <c r="D87" s="191" t="s">
        <v>136</v>
      </c>
      <c r="E87" s="191" t="s">
        <v>535</v>
      </c>
      <c r="F87" s="191" t="s">
        <v>492</v>
      </c>
      <c r="G87" s="191" t="s">
        <v>342</v>
      </c>
      <c r="H87" s="192">
        <v>2.857878</v>
      </c>
      <c r="I87" s="149">
        <v>2.857878</v>
      </c>
      <c r="J87" s="198"/>
      <c r="K87" s="198"/>
      <c r="L87" s="198"/>
      <c r="M87" s="149">
        <v>2.857878</v>
      </c>
      <c r="N87" s="198"/>
      <c r="O87" s="192"/>
      <c r="P87" s="149"/>
      <c r="Q87" s="192"/>
      <c r="R87" s="192"/>
      <c r="S87" s="198"/>
      <c r="T87" s="192"/>
      <c r="U87" s="206"/>
      <c r="V87" s="104"/>
      <c r="W87" s="104"/>
    </row>
    <row r="88" ht="18" customHeight="1" spans="1:23">
      <c r="A88" s="193"/>
      <c r="B88" s="191" t="s">
        <v>566</v>
      </c>
      <c r="C88" s="191" t="s">
        <v>345</v>
      </c>
      <c r="D88" s="191" t="s">
        <v>108</v>
      </c>
      <c r="E88" s="191" t="s">
        <v>478</v>
      </c>
      <c r="F88" s="191" t="s">
        <v>494</v>
      </c>
      <c r="G88" s="191" t="s">
        <v>345</v>
      </c>
      <c r="H88" s="192">
        <v>0.839009</v>
      </c>
      <c r="I88" s="149">
        <v>0.839009</v>
      </c>
      <c r="J88" s="198"/>
      <c r="K88" s="198"/>
      <c r="L88" s="198"/>
      <c r="M88" s="149">
        <v>0.839009</v>
      </c>
      <c r="N88" s="198"/>
      <c r="O88" s="192"/>
      <c r="P88" s="149"/>
      <c r="Q88" s="192"/>
      <c r="R88" s="192"/>
      <c r="S88" s="198"/>
      <c r="T88" s="192"/>
      <c r="U88" s="206"/>
      <c r="V88" s="104"/>
      <c r="W88" s="104"/>
    </row>
    <row r="89" ht="18" customHeight="1" spans="1:23">
      <c r="A89" s="193"/>
      <c r="B89" s="193"/>
      <c r="C89" s="193"/>
      <c r="D89" s="191" t="s">
        <v>136</v>
      </c>
      <c r="E89" s="191" t="s">
        <v>535</v>
      </c>
      <c r="F89" s="191" t="s">
        <v>494</v>
      </c>
      <c r="G89" s="191" t="s">
        <v>345</v>
      </c>
      <c r="H89" s="192">
        <v>3.199947</v>
      </c>
      <c r="I89" s="149">
        <v>3.199947</v>
      </c>
      <c r="J89" s="198"/>
      <c r="K89" s="198"/>
      <c r="L89" s="198"/>
      <c r="M89" s="149">
        <v>3.199947</v>
      </c>
      <c r="N89" s="198"/>
      <c r="O89" s="192"/>
      <c r="P89" s="149"/>
      <c r="Q89" s="192"/>
      <c r="R89" s="192"/>
      <c r="S89" s="198"/>
      <c r="T89" s="192"/>
      <c r="U89" s="206"/>
      <c r="V89" s="104"/>
      <c r="W89" s="104"/>
    </row>
    <row r="90" ht="18" customHeight="1" spans="1:23">
      <c r="A90" s="193"/>
      <c r="B90" s="191" t="s">
        <v>567</v>
      </c>
      <c r="C90" s="191" t="s">
        <v>280</v>
      </c>
      <c r="D90" s="191" t="s">
        <v>136</v>
      </c>
      <c r="E90" s="191" t="s">
        <v>535</v>
      </c>
      <c r="F90" s="191" t="s">
        <v>500</v>
      </c>
      <c r="G90" s="191" t="s">
        <v>280</v>
      </c>
      <c r="H90" s="192">
        <v>1.0737</v>
      </c>
      <c r="I90" s="149">
        <v>1.0737</v>
      </c>
      <c r="J90" s="198"/>
      <c r="K90" s="198"/>
      <c r="L90" s="198"/>
      <c r="M90" s="149">
        <v>1.0737</v>
      </c>
      <c r="N90" s="198"/>
      <c r="O90" s="192"/>
      <c r="P90" s="149"/>
      <c r="Q90" s="192"/>
      <c r="R90" s="192"/>
      <c r="S90" s="198"/>
      <c r="T90" s="192"/>
      <c r="U90" s="206"/>
      <c r="V90" s="104"/>
      <c r="W90" s="104"/>
    </row>
    <row r="91" ht="18" customHeight="1" spans="1:23">
      <c r="A91" s="193"/>
      <c r="B91" s="191" t="s">
        <v>568</v>
      </c>
      <c r="C91" s="191" t="s">
        <v>515</v>
      </c>
      <c r="D91" s="191" t="s">
        <v>108</v>
      </c>
      <c r="E91" s="191" t="s">
        <v>478</v>
      </c>
      <c r="F91" s="191" t="s">
        <v>503</v>
      </c>
      <c r="G91" s="191" t="s">
        <v>301</v>
      </c>
      <c r="H91" s="192">
        <v>0.324</v>
      </c>
      <c r="I91" s="149">
        <v>0.324</v>
      </c>
      <c r="J91" s="198"/>
      <c r="K91" s="198"/>
      <c r="L91" s="198"/>
      <c r="M91" s="149">
        <v>0.324</v>
      </c>
      <c r="N91" s="198"/>
      <c r="O91" s="192"/>
      <c r="P91" s="149"/>
      <c r="Q91" s="192"/>
      <c r="R91" s="192"/>
      <c r="S91" s="198"/>
      <c r="T91" s="192"/>
      <c r="U91" s="206"/>
      <c r="V91" s="104"/>
      <c r="W91" s="104"/>
    </row>
    <row r="92" ht="18" customHeight="1" spans="1:23">
      <c r="A92" s="193"/>
      <c r="B92" s="191" t="s">
        <v>569</v>
      </c>
      <c r="C92" s="191" t="s">
        <v>502</v>
      </c>
      <c r="D92" s="191" t="s">
        <v>136</v>
      </c>
      <c r="E92" s="191" t="s">
        <v>535</v>
      </c>
      <c r="F92" s="191" t="s">
        <v>503</v>
      </c>
      <c r="G92" s="191" t="s">
        <v>301</v>
      </c>
      <c r="H92" s="192">
        <v>5.18</v>
      </c>
      <c r="I92" s="149">
        <v>5.18</v>
      </c>
      <c r="J92" s="198"/>
      <c r="K92" s="198"/>
      <c r="L92" s="198"/>
      <c r="M92" s="149">
        <v>5.18</v>
      </c>
      <c r="N92" s="198"/>
      <c r="O92" s="192"/>
      <c r="P92" s="149"/>
      <c r="Q92" s="192"/>
      <c r="R92" s="192"/>
      <c r="S92" s="198"/>
      <c r="T92" s="192"/>
      <c r="U92" s="206"/>
      <c r="V92" s="104"/>
      <c r="W92" s="104"/>
    </row>
    <row r="93" ht="18" customHeight="1" spans="1:23">
      <c r="A93" s="193"/>
      <c r="B93" s="193"/>
      <c r="C93" s="193"/>
      <c r="D93" s="193"/>
      <c r="E93" s="193"/>
      <c r="F93" s="191" t="s">
        <v>505</v>
      </c>
      <c r="G93" s="191" t="s">
        <v>321</v>
      </c>
      <c r="H93" s="192">
        <v>1.74</v>
      </c>
      <c r="I93" s="149">
        <v>1.74</v>
      </c>
      <c r="J93" s="199"/>
      <c r="K93" s="198"/>
      <c r="L93" s="198"/>
      <c r="M93" s="149">
        <v>1.74</v>
      </c>
      <c r="N93" s="198"/>
      <c r="O93" s="192"/>
      <c r="P93" s="149"/>
      <c r="Q93" s="192"/>
      <c r="R93" s="192"/>
      <c r="S93" s="198"/>
      <c r="T93" s="192"/>
      <c r="U93" s="206"/>
      <c r="V93" s="104"/>
      <c r="W93" s="104"/>
    </row>
    <row r="94" ht="18" customHeight="1" spans="1:23">
      <c r="A94" s="191" t="s">
        <v>570</v>
      </c>
      <c r="B94" s="191" t="s">
        <v>571</v>
      </c>
      <c r="C94" s="191" t="s">
        <v>534</v>
      </c>
      <c r="D94" s="191" t="s">
        <v>136</v>
      </c>
      <c r="E94" s="191" t="s">
        <v>535</v>
      </c>
      <c r="F94" s="191" t="s">
        <v>461</v>
      </c>
      <c r="G94" s="191" t="s">
        <v>259</v>
      </c>
      <c r="H94" s="192">
        <v>90.8328</v>
      </c>
      <c r="I94" s="149">
        <v>90.8328</v>
      </c>
      <c r="J94" s="198"/>
      <c r="K94" s="198"/>
      <c r="L94" s="198"/>
      <c r="M94" s="149">
        <v>90.8328</v>
      </c>
      <c r="N94" s="198"/>
      <c r="O94" s="192"/>
      <c r="P94" s="149"/>
      <c r="Q94" s="192"/>
      <c r="R94" s="192"/>
      <c r="S94" s="198"/>
      <c r="T94" s="192"/>
      <c r="U94" s="206"/>
      <c r="V94" s="104"/>
      <c r="W94" s="104"/>
    </row>
    <row r="95" ht="18" customHeight="1" spans="1:23">
      <c r="A95" s="193"/>
      <c r="B95" s="193"/>
      <c r="C95" s="193"/>
      <c r="D95" s="193"/>
      <c r="E95" s="193"/>
      <c r="F95" s="191" t="s">
        <v>462</v>
      </c>
      <c r="G95" s="191" t="s">
        <v>262</v>
      </c>
      <c r="H95" s="192">
        <v>38.90226</v>
      </c>
      <c r="I95" s="149">
        <v>38.90226</v>
      </c>
      <c r="J95" s="198"/>
      <c r="K95" s="198"/>
      <c r="L95" s="198"/>
      <c r="M95" s="149">
        <v>38.90226</v>
      </c>
      <c r="N95" s="198"/>
      <c r="O95" s="192"/>
      <c r="P95" s="149"/>
      <c r="Q95" s="192"/>
      <c r="R95" s="192"/>
      <c r="S95" s="198"/>
      <c r="T95" s="192"/>
      <c r="U95" s="206"/>
      <c r="V95" s="104"/>
      <c r="W95" s="104"/>
    </row>
    <row r="96" ht="18" customHeight="1" spans="1:23">
      <c r="A96" s="193"/>
      <c r="B96" s="193"/>
      <c r="C96" s="193"/>
      <c r="D96" s="193"/>
      <c r="E96" s="193"/>
      <c r="F96" s="191" t="s">
        <v>463</v>
      </c>
      <c r="G96" s="191" t="s">
        <v>265</v>
      </c>
      <c r="H96" s="192">
        <v>7.5694</v>
      </c>
      <c r="I96" s="149">
        <v>7.5694</v>
      </c>
      <c r="J96" s="198"/>
      <c r="K96" s="198"/>
      <c r="L96" s="198"/>
      <c r="M96" s="149">
        <v>7.5694</v>
      </c>
      <c r="N96" s="198"/>
      <c r="O96" s="192"/>
      <c r="P96" s="149"/>
      <c r="Q96" s="192"/>
      <c r="R96" s="192"/>
      <c r="S96" s="198"/>
      <c r="T96" s="192"/>
      <c r="U96" s="206"/>
      <c r="V96" s="104"/>
      <c r="W96" s="104"/>
    </row>
    <row r="97" ht="18" customHeight="1" spans="1:23">
      <c r="A97" s="193"/>
      <c r="B97" s="193"/>
      <c r="C97" s="193"/>
      <c r="D97" s="193"/>
      <c r="E97" s="193"/>
      <c r="F97" s="191" t="s">
        <v>536</v>
      </c>
      <c r="G97" s="191" t="s">
        <v>273</v>
      </c>
      <c r="H97" s="192">
        <v>81.588</v>
      </c>
      <c r="I97" s="149">
        <v>81.588</v>
      </c>
      <c r="J97" s="198"/>
      <c r="K97" s="198"/>
      <c r="L97" s="198"/>
      <c r="M97" s="149">
        <v>81.588</v>
      </c>
      <c r="N97" s="198"/>
      <c r="O97" s="192"/>
      <c r="P97" s="149"/>
      <c r="Q97" s="192"/>
      <c r="R97" s="192"/>
      <c r="S97" s="198"/>
      <c r="T97" s="192"/>
      <c r="U97" s="206"/>
      <c r="V97" s="104"/>
      <c r="W97" s="104"/>
    </row>
    <row r="98" ht="18" customHeight="1" spans="1:23">
      <c r="A98" s="193"/>
      <c r="B98" s="191" t="s">
        <v>572</v>
      </c>
      <c r="C98" s="191" t="s">
        <v>507</v>
      </c>
      <c r="D98" s="191" t="s">
        <v>126</v>
      </c>
      <c r="E98" s="191" t="s">
        <v>508</v>
      </c>
      <c r="F98" s="191" t="s">
        <v>509</v>
      </c>
      <c r="G98" s="191" t="s">
        <v>290</v>
      </c>
      <c r="H98" s="192">
        <v>0.8246</v>
      </c>
      <c r="I98" s="149">
        <v>0.8246</v>
      </c>
      <c r="J98" s="198"/>
      <c r="K98" s="198"/>
      <c r="L98" s="198"/>
      <c r="M98" s="149">
        <v>0.8246</v>
      </c>
      <c r="N98" s="198"/>
      <c r="O98" s="192"/>
      <c r="P98" s="149"/>
      <c r="Q98" s="192"/>
      <c r="R98" s="192"/>
      <c r="S98" s="198"/>
      <c r="T98" s="192"/>
      <c r="U98" s="206"/>
      <c r="V98" s="104"/>
      <c r="W98" s="104"/>
    </row>
    <row r="99" ht="18" customHeight="1" spans="1:23">
      <c r="A99" s="193"/>
      <c r="B99" s="191" t="s">
        <v>573</v>
      </c>
      <c r="C99" s="191" t="s">
        <v>511</v>
      </c>
      <c r="D99" s="191" t="s">
        <v>126</v>
      </c>
      <c r="E99" s="191" t="s">
        <v>508</v>
      </c>
      <c r="F99" s="191" t="s">
        <v>509</v>
      </c>
      <c r="G99" s="191" t="s">
        <v>290</v>
      </c>
      <c r="H99" s="192">
        <v>0.713606</v>
      </c>
      <c r="I99" s="149">
        <v>0.713606</v>
      </c>
      <c r="J99" s="198"/>
      <c r="K99" s="198"/>
      <c r="L99" s="198"/>
      <c r="M99" s="149">
        <v>0.713606</v>
      </c>
      <c r="N99" s="198"/>
      <c r="O99" s="192"/>
      <c r="P99" s="149"/>
      <c r="Q99" s="192"/>
      <c r="R99" s="192"/>
      <c r="S99" s="198"/>
      <c r="T99" s="192"/>
      <c r="U99" s="206"/>
      <c r="V99" s="104"/>
      <c r="W99" s="104"/>
    </row>
    <row r="100" ht="18" customHeight="1" spans="1:23">
      <c r="A100" s="193"/>
      <c r="B100" s="193"/>
      <c r="C100" s="193"/>
      <c r="D100" s="191" t="s">
        <v>122</v>
      </c>
      <c r="E100" s="191" t="s">
        <v>539</v>
      </c>
      <c r="F100" s="191" t="s">
        <v>457</v>
      </c>
      <c r="G100" s="191" t="s">
        <v>282</v>
      </c>
      <c r="H100" s="192">
        <v>17.84016</v>
      </c>
      <c r="I100" s="149">
        <v>17.84016</v>
      </c>
      <c r="J100" s="198"/>
      <c r="K100" s="198"/>
      <c r="L100" s="198"/>
      <c r="M100" s="149">
        <v>17.84016</v>
      </c>
      <c r="N100" s="198"/>
      <c r="O100" s="192"/>
      <c r="P100" s="149"/>
      <c r="Q100" s="192"/>
      <c r="R100" s="192"/>
      <c r="S100" s="198"/>
      <c r="T100" s="192"/>
      <c r="U100" s="206"/>
      <c r="V100" s="104"/>
      <c r="W100" s="104"/>
    </row>
    <row r="101" ht="18" customHeight="1" spans="1:23">
      <c r="A101" s="193"/>
      <c r="B101" s="191" t="s">
        <v>574</v>
      </c>
      <c r="C101" s="191" t="s">
        <v>519</v>
      </c>
      <c r="D101" s="191" t="s">
        <v>114</v>
      </c>
      <c r="E101" s="191" t="s">
        <v>520</v>
      </c>
      <c r="F101" s="191" t="s">
        <v>509</v>
      </c>
      <c r="G101" s="191" t="s">
        <v>290</v>
      </c>
      <c r="H101" s="192">
        <v>1.248811</v>
      </c>
      <c r="I101" s="149">
        <v>1.248811</v>
      </c>
      <c r="J101" s="198"/>
      <c r="K101" s="198"/>
      <c r="L101" s="198"/>
      <c r="M101" s="149">
        <v>1.248811</v>
      </c>
      <c r="N101" s="198"/>
      <c r="O101" s="192"/>
      <c r="P101" s="149"/>
      <c r="Q101" s="192"/>
      <c r="R101" s="192"/>
      <c r="S101" s="198"/>
      <c r="T101" s="192"/>
      <c r="U101" s="206"/>
      <c r="V101" s="104"/>
      <c r="W101" s="104"/>
    </row>
    <row r="102" ht="18" customHeight="1" spans="1:23">
      <c r="A102" s="193"/>
      <c r="B102" s="191" t="s">
        <v>575</v>
      </c>
      <c r="C102" s="191" t="s">
        <v>522</v>
      </c>
      <c r="D102" s="191" t="s">
        <v>110</v>
      </c>
      <c r="E102" s="191" t="s">
        <v>523</v>
      </c>
      <c r="F102" s="191" t="s">
        <v>524</v>
      </c>
      <c r="G102" s="191" t="s">
        <v>276</v>
      </c>
      <c r="H102" s="192">
        <v>29.75536</v>
      </c>
      <c r="I102" s="149">
        <v>29.75536</v>
      </c>
      <c r="J102" s="198"/>
      <c r="K102" s="198"/>
      <c r="L102" s="198"/>
      <c r="M102" s="149">
        <v>29.75536</v>
      </c>
      <c r="N102" s="198"/>
      <c r="O102" s="192"/>
      <c r="P102" s="149"/>
      <c r="Q102" s="192"/>
      <c r="R102" s="192"/>
      <c r="S102" s="198"/>
      <c r="T102" s="192"/>
      <c r="U102" s="206"/>
      <c r="V102" s="104"/>
      <c r="W102" s="104"/>
    </row>
    <row r="103" ht="18" customHeight="1" spans="1:23">
      <c r="A103" s="193"/>
      <c r="B103" s="191" t="s">
        <v>576</v>
      </c>
      <c r="C103" s="191" t="s">
        <v>526</v>
      </c>
      <c r="D103" s="191" t="s">
        <v>164</v>
      </c>
      <c r="E103" s="191" t="s">
        <v>264</v>
      </c>
      <c r="F103" s="191" t="s">
        <v>527</v>
      </c>
      <c r="G103" s="191" t="s">
        <v>264</v>
      </c>
      <c r="H103" s="192">
        <v>21.408192</v>
      </c>
      <c r="I103" s="149">
        <v>21.408192</v>
      </c>
      <c r="J103" s="198"/>
      <c r="K103" s="198"/>
      <c r="L103" s="198"/>
      <c r="M103" s="149">
        <v>21.408192</v>
      </c>
      <c r="N103" s="198"/>
      <c r="O103" s="192"/>
      <c r="P103" s="149"/>
      <c r="Q103" s="192"/>
      <c r="R103" s="192"/>
      <c r="S103" s="198"/>
      <c r="T103" s="192"/>
      <c r="U103" s="206"/>
      <c r="V103" s="104"/>
      <c r="W103" s="104"/>
    </row>
    <row r="104" ht="18" customHeight="1" spans="1:23">
      <c r="A104" s="193"/>
      <c r="B104" s="191" t="s">
        <v>577</v>
      </c>
      <c r="C104" s="191" t="s">
        <v>363</v>
      </c>
      <c r="D104" s="191" t="s">
        <v>108</v>
      </c>
      <c r="E104" s="191" t="s">
        <v>478</v>
      </c>
      <c r="F104" s="191" t="s">
        <v>477</v>
      </c>
      <c r="G104" s="191" t="s">
        <v>363</v>
      </c>
      <c r="H104" s="192">
        <v>28.25058</v>
      </c>
      <c r="I104" s="149">
        <v>28.25058</v>
      </c>
      <c r="J104" s="198"/>
      <c r="K104" s="198"/>
      <c r="L104" s="198"/>
      <c r="M104" s="149">
        <v>28.25058</v>
      </c>
      <c r="N104" s="198"/>
      <c r="O104" s="192"/>
      <c r="P104" s="149"/>
      <c r="Q104" s="192"/>
      <c r="R104" s="192"/>
      <c r="S104" s="198"/>
      <c r="T104" s="192"/>
      <c r="U104" s="206"/>
      <c r="V104" s="104"/>
      <c r="W104" s="104"/>
    </row>
    <row r="105" ht="18" customHeight="1" spans="1:23">
      <c r="A105" s="193"/>
      <c r="B105" s="191" t="s">
        <v>578</v>
      </c>
      <c r="C105" s="191" t="s">
        <v>483</v>
      </c>
      <c r="D105" s="191" t="s">
        <v>136</v>
      </c>
      <c r="E105" s="191" t="s">
        <v>535</v>
      </c>
      <c r="F105" s="191" t="s">
        <v>484</v>
      </c>
      <c r="G105" s="191" t="s">
        <v>296</v>
      </c>
      <c r="H105" s="192">
        <v>3.1</v>
      </c>
      <c r="I105" s="192">
        <v>3.1</v>
      </c>
      <c r="J105" s="198"/>
      <c r="K105" s="198"/>
      <c r="L105" s="198"/>
      <c r="M105" s="192">
        <v>3.1</v>
      </c>
      <c r="N105" s="198"/>
      <c r="O105" s="192"/>
      <c r="P105" s="149"/>
      <c r="Q105" s="192"/>
      <c r="R105" s="192"/>
      <c r="S105" s="198"/>
      <c r="T105" s="192"/>
      <c r="U105" s="206"/>
      <c r="V105" s="104"/>
      <c r="W105" s="104"/>
    </row>
    <row r="106" ht="18" customHeight="1" spans="1:23">
      <c r="A106" s="193"/>
      <c r="B106" s="191" t="s">
        <v>579</v>
      </c>
      <c r="C106" s="191" t="s">
        <v>291</v>
      </c>
      <c r="D106" s="191" t="s">
        <v>136</v>
      </c>
      <c r="E106" s="191" t="s">
        <v>535</v>
      </c>
      <c r="F106" s="191" t="s">
        <v>487</v>
      </c>
      <c r="G106" s="191" t="s">
        <v>291</v>
      </c>
      <c r="H106" s="192">
        <v>1.8</v>
      </c>
      <c r="I106" s="149">
        <v>1.8</v>
      </c>
      <c r="J106" s="198"/>
      <c r="K106" s="198"/>
      <c r="L106" s="198"/>
      <c r="M106" s="149">
        <v>1.8</v>
      </c>
      <c r="N106" s="198"/>
      <c r="O106" s="192"/>
      <c r="P106" s="149"/>
      <c r="Q106" s="192"/>
      <c r="R106" s="192"/>
      <c r="S106" s="198"/>
      <c r="T106" s="192"/>
      <c r="U106" s="206"/>
      <c r="V106" s="104"/>
      <c r="W106" s="104"/>
    </row>
    <row r="107" ht="18" customHeight="1" spans="1:23">
      <c r="A107" s="193"/>
      <c r="B107" s="191" t="s">
        <v>580</v>
      </c>
      <c r="C107" s="191" t="s">
        <v>342</v>
      </c>
      <c r="D107" s="191" t="s">
        <v>108</v>
      </c>
      <c r="E107" s="191" t="s">
        <v>478</v>
      </c>
      <c r="F107" s="191" t="s">
        <v>492</v>
      </c>
      <c r="G107" s="191" t="s">
        <v>342</v>
      </c>
      <c r="H107" s="192">
        <v>1.792862</v>
      </c>
      <c r="I107" s="149">
        <v>1.792862</v>
      </c>
      <c r="J107" s="198"/>
      <c r="K107" s="198"/>
      <c r="L107" s="198"/>
      <c r="M107" s="149">
        <v>1.792862</v>
      </c>
      <c r="N107" s="198"/>
      <c r="O107" s="192"/>
      <c r="P107" s="149"/>
      <c r="Q107" s="192"/>
      <c r="R107" s="192"/>
      <c r="S107" s="198"/>
      <c r="T107" s="192"/>
      <c r="U107" s="206"/>
      <c r="V107" s="104"/>
      <c r="W107" s="104"/>
    </row>
    <row r="108" ht="18" customHeight="1" spans="1:23">
      <c r="A108" s="193"/>
      <c r="B108" s="193"/>
      <c r="C108" s="193"/>
      <c r="D108" s="191" t="s">
        <v>136</v>
      </c>
      <c r="E108" s="191" t="s">
        <v>535</v>
      </c>
      <c r="F108" s="191" t="s">
        <v>492</v>
      </c>
      <c r="G108" s="191" t="s">
        <v>342</v>
      </c>
      <c r="H108" s="192">
        <v>3.578461</v>
      </c>
      <c r="I108" s="149">
        <v>3.578461</v>
      </c>
      <c r="J108" s="198"/>
      <c r="K108" s="198"/>
      <c r="L108" s="198"/>
      <c r="M108" s="149">
        <v>3.578461</v>
      </c>
      <c r="N108" s="198"/>
      <c r="O108" s="192"/>
      <c r="P108" s="149"/>
      <c r="Q108" s="192"/>
      <c r="R108" s="192"/>
      <c r="S108" s="198"/>
      <c r="T108" s="192"/>
      <c r="U108" s="206"/>
      <c r="V108" s="104"/>
      <c r="W108" s="104"/>
    </row>
    <row r="109" ht="18" customHeight="1" spans="1:23">
      <c r="A109" s="193"/>
      <c r="B109" s="191" t="s">
        <v>581</v>
      </c>
      <c r="C109" s="191" t="s">
        <v>345</v>
      </c>
      <c r="D109" s="191" t="s">
        <v>108</v>
      </c>
      <c r="E109" s="191" t="s">
        <v>478</v>
      </c>
      <c r="F109" s="191" t="s">
        <v>494</v>
      </c>
      <c r="G109" s="191" t="s">
        <v>345</v>
      </c>
      <c r="H109" s="192">
        <v>1.895277</v>
      </c>
      <c r="I109" s="149">
        <v>1.895277</v>
      </c>
      <c r="J109" s="198"/>
      <c r="K109" s="198"/>
      <c r="L109" s="198"/>
      <c r="M109" s="149">
        <v>1.895277</v>
      </c>
      <c r="N109" s="198"/>
      <c r="O109" s="192"/>
      <c r="P109" s="149"/>
      <c r="Q109" s="192"/>
      <c r="R109" s="192"/>
      <c r="S109" s="198"/>
      <c r="T109" s="192"/>
      <c r="U109" s="206"/>
      <c r="V109" s="104"/>
      <c r="W109" s="104"/>
    </row>
    <row r="110" ht="18" customHeight="1" spans="1:23">
      <c r="A110" s="193"/>
      <c r="B110" s="193"/>
      <c r="C110" s="193"/>
      <c r="D110" s="191" t="s">
        <v>136</v>
      </c>
      <c r="E110" s="191" t="s">
        <v>535</v>
      </c>
      <c r="F110" s="191" t="s">
        <v>494</v>
      </c>
      <c r="G110" s="191" t="s">
        <v>345</v>
      </c>
      <c r="H110" s="192">
        <v>3.994277</v>
      </c>
      <c r="I110" s="149">
        <v>3.994277</v>
      </c>
      <c r="J110" s="198"/>
      <c r="K110" s="198"/>
      <c r="L110" s="198"/>
      <c r="M110" s="149">
        <v>3.994277</v>
      </c>
      <c r="N110" s="198"/>
      <c r="O110" s="192"/>
      <c r="P110" s="149"/>
      <c r="Q110" s="192"/>
      <c r="R110" s="192"/>
      <c r="S110" s="198"/>
      <c r="T110" s="192"/>
      <c r="U110" s="206"/>
      <c r="V110" s="104"/>
      <c r="W110" s="104"/>
    </row>
    <row r="111" ht="18" customHeight="1" spans="1:23">
      <c r="A111" s="193"/>
      <c r="B111" s="191" t="s">
        <v>582</v>
      </c>
      <c r="C111" s="191" t="s">
        <v>280</v>
      </c>
      <c r="D111" s="191" t="s">
        <v>136</v>
      </c>
      <c r="E111" s="191" t="s">
        <v>535</v>
      </c>
      <c r="F111" s="191" t="s">
        <v>500</v>
      </c>
      <c r="G111" s="191" t="s">
        <v>280</v>
      </c>
      <c r="H111" s="192">
        <v>1.442322</v>
      </c>
      <c r="I111" s="149">
        <v>1.442322</v>
      </c>
      <c r="J111" s="198"/>
      <c r="K111" s="198"/>
      <c r="L111" s="198"/>
      <c r="M111" s="149">
        <v>1.442322</v>
      </c>
      <c r="N111" s="198"/>
      <c r="O111" s="192"/>
      <c r="P111" s="149"/>
      <c r="Q111" s="192"/>
      <c r="R111" s="192"/>
      <c r="S111" s="198"/>
      <c r="T111" s="192"/>
      <c r="U111" s="206"/>
      <c r="V111" s="104"/>
      <c r="W111" s="104"/>
    </row>
    <row r="112" ht="18" customHeight="1" spans="1:23">
      <c r="A112" s="193"/>
      <c r="B112" s="191" t="s">
        <v>583</v>
      </c>
      <c r="C112" s="191" t="s">
        <v>515</v>
      </c>
      <c r="D112" s="191" t="s">
        <v>108</v>
      </c>
      <c r="E112" s="191" t="s">
        <v>478</v>
      </c>
      <c r="F112" s="191" t="s">
        <v>503</v>
      </c>
      <c r="G112" s="191" t="s">
        <v>301</v>
      </c>
      <c r="H112" s="192">
        <v>0.702</v>
      </c>
      <c r="I112" s="149">
        <v>0.702</v>
      </c>
      <c r="J112" s="198"/>
      <c r="K112" s="198"/>
      <c r="L112" s="198"/>
      <c r="M112" s="149">
        <v>0.702</v>
      </c>
      <c r="N112" s="198"/>
      <c r="O112" s="192"/>
      <c r="P112" s="149"/>
      <c r="Q112" s="192"/>
      <c r="R112" s="192"/>
      <c r="S112" s="198"/>
      <c r="T112" s="192"/>
      <c r="U112" s="206"/>
      <c r="V112" s="104"/>
      <c r="W112" s="104"/>
    </row>
    <row r="113" ht="18" customHeight="1" spans="1:23">
      <c r="A113" s="193"/>
      <c r="B113" s="191" t="s">
        <v>584</v>
      </c>
      <c r="C113" s="191" t="s">
        <v>502</v>
      </c>
      <c r="D113" s="191" t="s">
        <v>136</v>
      </c>
      <c r="E113" s="191" t="s">
        <v>535</v>
      </c>
      <c r="F113" s="191" t="s">
        <v>503</v>
      </c>
      <c r="G113" s="191" t="s">
        <v>301</v>
      </c>
      <c r="H113" s="192">
        <v>6.2</v>
      </c>
      <c r="I113" s="192">
        <v>6.2</v>
      </c>
      <c r="J113" s="198"/>
      <c r="K113" s="198"/>
      <c r="L113" s="198"/>
      <c r="M113" s="192">
        <v>6.2</v>
      </c>
      <c r="N113" s="198"/>
      <c r="O113" s="192"/>
      <c r="P113" s="149"/>
      <c r="Q113" s="192"/>
      <c r="R113" s="192"/>
      <c r="S113" s="198"/>
      <c r="T113" s="192"/>
      <c r="U113" s="206"/>
      <c r="V113" s="104"/>
      <c r="W113" s="104"/>
    </row>
    <row r="114" ht="18" customHeight="1" spans="1:23">
      <c r="A114" s="193"/>
      <c r="B114" s="193"/>
      <c r="C114" s="193"/>
      <c r="D114" s="193"/>
      <c r="E114" s="193"/>
      <c r="F114" s="191" t="s">
        <v>549</v>
      </c>
      <c r="G114" s="191" t="s">
        <v>310</v>
      </c>
      <c r="H114" s="192">
        <v>2</v>
      </c>
      <c r="I114" s="149">
        <v>2</v>
      </c>
      <c r="J114" s="198"/>
      <c r="K114" s="198"/>
      <c r="L114" s="198"/>
      <c r="M114" s="149">
        <v>2</v>
      </c>
      <c r="N114" s="198"/>
      <c r="O114" s="192"/>
      <c r="P114" s="149"/>
      <c r="Q114" s="192"/>
      <c r="R114" s="192"/>
      <c r="S114" s="198"/>
      <c r="T114" s="192"/>
      <c r="U114" s="206"/>
      <c r="V114" s="104"/>
      <c r="W114" s="104"/>
    </row>
    <row r="115" ht="18" customHeight="1" spans="1:23">
      <c r="A115" s="193"/>
      <c r="B115" s="193"/>
      <c r="C115" s="193"/>
      <c r="D115" s="193"/>
      <c r="E115" s="193"/>
      <c r="F115" s="191" t="s">
        <v>550</v>
      </c>
      <c r="G115" s="191" t="s">
        <v>312</v>
      </c>
      <c r="H115" s="192">
        <v>3.1</v>
      </c>
      <c r="I115" s="149">
        <v>3.1</v>
      </c>
      <c r="J115" s="199"/>
      <c r="K115" s="198"/>
      <c r="L115" s="198"/>
      <c r="M115" s="149">
        <v>3.1</v>
      </c>
      <c r="N115" s="198"/>
      <c r="O115" s="192"/>
      <c r="P115" s="149"/>
      <c r="Q115" s="192"/>
      <c r="R115" s="192"/>
      <c r="S115" s="198"/>
      <c r="T115" s="192"/>
      <c r="U115" s="206"/>
      <c r="V115" s="104"/>
      <c r="W115" s="104"/>
    </row>
    <row r="116" ht="18" customHeight="1" spans="1:23">
      <c r="A116" s="191" t="s">
        <v>585</v>
      </c>
      <c r="B116" s="191" t="s">
        <v>586</v>
      </c>
      <c r="C116" s="191" t="s">
        <v>534</v>
      </c>
      <c r="D116" s="191" t="s">
        <v>136</v>
      </c>
      <c r="E116" s="191" t="s">
        <v>535</v>
      </c>
      <c r="F116" s="191" t="s">
        <v>461</v>
      </c>
      <c r="G116" s="191" t="s">
        <v>259</v>
      </c>
      <c r="H116" s="192">
        <v>55.0644</v>
      </c>
      <c r="I116" s="149">
        <v>55.0644</v>
      </c>
      <c r="J116" s="198"/>
      <c r="K116" s="198"/>
      <c r="L116" s="198"/>
      <c r="M116" s="149">
        <v>55.0644</v>
      </c>
      <c r="N116" s="198"/>
      <c r="O116" s="192"/>
      <c r="P116" s="149"/>
      <c r="Q116" s="192"/>
      <c r="R116" s="192"/>
      <c r="S116" s="198"/>
      <c r="T116" s="192"/>
      <c r="U116" s="206"/>
      <c r="V116" s="104"/>
      <c r="W116" s="104"/>
    </row>
    <row r="117" ht="18" customHeight="1" spans="1:23">
      <c r="A117" s="193"/>
      <c r="B117" s="193"/>
      <c r="C117" s="193"/>
      <c r="D117" s="193"/>
      <c r="E117" s="193"/>
      <c r="F117" s="191" t="s">
        <v>462</v>
      </c>
      <c r="G117" s="191" t="s">
        <v>262</v>
      </c>
      <c r="H117" s="192">
        <v>24.6348</v>
      </c>
      <c r="I117" s="149">
        <v>24.6348</v>
      </c>
      <c r="J117" s="198"/>
      <c r="K117" s="198"/>
      <c r="L117" s="198"/>
      <c r="M117" s="149">
        <v>24.6348</v>
      </c>
      <c r="N117" s="198"/>
      <c r="O117" s="192"/>
      <c r="P117" s="149"/>
      <c r="Q117" s="192"/>
      <c r="R117" s="192"/>
      <c r="S117" s="198"/>
      <c r="T117" s="192"/>
      <c r="U117" s="206"/>
      <c r="V117" s="104"/>
      <c r="W117" s="104"/>
    </row>
    <row r="118" ht="18" customHeight="1" spans="1:23">
      <c r="A118" s="193"/>
      <c r="B118" s="193"/>
      <c r="C118" s="193"/>
      <c r="D118" s="193"/>
      <c r="E118" s="193"/>
      <c r="F118" s="191" t="s">
        <v>463</v>
      </c>
      <c r="G118" s="191" t="s">
        <v>265</v>
      </c>
      <c r="H118" s="192">
        <v>4.5887</v>
      </c>
      <c r="I118" s="149">
        <v>4.5887</v>
      </c>
      <c r="J118" s="198"/>
      <c r="K118" s="198"/>
      <c r="L118" s="198"/>
      <c r="M118" s="149">
        <v>4.5887</v>
      </c>
      <c r="N118" s="198"/>
      <c r="O118" s="192"/>
      <c r="P118" s="149"/>
      <c r="Q118" s="192"/>
      <c r="R118" s="192"/>
      <c r="S118" s="198"/>
      <c r="T118" s="192"/>
      <c r="U118" s="206"/>
      <c r="V118" s="104"/>
      <c r="W118" s="104"/>
    </row>
    <row r="119" ht="18" customHeight="1" spans="1:23">
      <c r="A119" s="193"/>
      <c r="B119" s="193"/>
      <c r="C119" s="193"/>
      <c r="D119" s="193"/>
      <c r="E119" s="193"/>
      <c r="F119" s="191" t="s">
        <v>536</v>
      </c>
      <c r="G119" s="191" t="s">
        <v>273</v>
      </c>
      <c r="H119" s="192">
        <v>53.358</v>
      </c>
      <c r="I119" s="149">
        <v>53.358</v>
      </c>
      <c r="J119" s="198"/>
      <c r="K119" s="198"/>
      <c r="L119" s="198"/>
      <c r="M119" s="149">
        <v>53.358</v>
      </c>
      <c r="N119" s="198"/>
      <c r="O119" s="192"/>
      <c r="P119" s="149"/>
      <c r="Q119" s="192"/>
      <c r="R119" s="192"/>
      <c r="S119" s="198"/>
      <c r="T119" s="192"/>
      <c r="U119" s="206"/>
      <c r="V119" s="104"/>
      <c r="W119" s="104"/>
    </row>
    <row r="120" ht="18" customHeight="1" spans="1:23">
      <c r="A120" s="193"/>
      <c r="B120" s="191" t="s">
        <v>587</v>
      </c>
      <c r="C120" s="191" t="s">
        <v>507</v>
      </c>
      <c r="D120" s="191" t="s">
        <v>126</v>
      </c>
      <c r="E120" s="191" t="s">
        <v>508</v>
      </c>
      <c r="F120" s="191" t="s">
        <v>509</v>
      </c>
      <c r="G120" s="191" t="s">
        <v>290</v>
      </c>
      <c r="H120" s="192">
        <v>0.399</v>
      </c>
      <c r="I120" s="149">
        <v>0.399</v>
      </c>
      <c r="J120" s="198"/>
      <c r="K120" s="198"/>
      <c r="L120" s="198"/>
      <c r="M120" s="149">
        <v>0.399</v>
      </c>
      <c r="N120" s="198"/>
      <c r="O120" s="192"/>
      <c r="P120" s="149"/>
      <c r="Q120" s="192"/>
      <c r="R120" s="192"/>
      <c r="S120" s="198"/>
      <c r="T120" s="192"/>
      <c r="U120" s="206"/>
      <c r="V120" s="104"/>
      <c r="W120" s="104"/>
    </row>
    <row r="121" ht="18" customHeight="1" spans="1:23">
      <c r="A121" s="193"/>
      <c r="B121" s="191" t="s">
        <v>588</v>
      </c>
      <c r="C121" s="191" t="s">
        <v>511</v>
      </c>
      <c r="D121" s="191" t="s">
        <v>126</v>
      </c>
      <c r="E121" s="191" t="s">
        <v>508</v>
      </c>
      <c r="F121" s="191" t="s">
        <v>509</v>
      </c>
      <c r="G121" s="191" t="s">
        <v>290</v>
      </c>
      <c r="H121" s="192">
        <v>0.445781</v>
      </c>
      <c r="I121" s="149">
        <v>0.445781</v>
      </c>
      <c r="J121" s="198"/>
      <c r="K121" s="198"/>
      <c r="L121" s="198"/>
      <c r="M121" s="149">
        <v>0.445781</v>
      </c>
      <c r="N121" s="198"/>
      <c r="O121" s="192"/>
      <c r="P121" s="149"/>
      <c r="Q121" s="192"/>
      <c r="R121" s="192"/>
      <c r="S121" s="198"/>
      <c r="T121" s="192"/>
      <c r="U121" s="206"/>
      <c r="V121" s="104"/>
      <c r="W121" s="104"/>
    </row>
    <row r="122" ht="18" customHeight="1" spans="1:23">
      <c r="A122" s="193"/>
      <c r="B122" s="193"/>
      <c r="C122" s="193"/>
      <c r="D122" s="191" t="s">
        <v>122</v>
      </c>
      <c r="E122" s="191" t="s">
        <v>539</v>
      </c>
      <c r="F122" s="191" t="s">
        <v>457</v>
      </c>
      <c r="G122" s="191" t="s">
        <v>282</v>
      </c>
      <c r="H122" s="192">
        <v>11.14452</v>
      </c>
      <c r="I122" s="149">
        <v>11.14452</v>
      </c>
      <c r="J122" s="198"/>
      <c r="K122" s="198"/>
      <c r="L122" s="198"/>
      <c r="M122" s="149">
        <v>11.14452</v>
      </c>
      <c r="N122" s="198"/>
      <c r="O122" s="192"/>
      <c r="P122" s="149"/>
      <c r="Q122" s="192"/>
      <c r="R122" s="192"/>
      <c r="S122" s="198"/>
      <c r="T122" s="192"/>
      <c r="U122" s="206"/>
      <c r="V122" s="104"/>
      <c r="W122" s="104"/>
    </row>
    <row r="123" ht="18" customHeight="1" spans="1:23">
      <c r="A123" s="193"/>
      <c r="B123" s="191" t="s">
        <v>589</v>
      </c>
      <c r="C123" s="191" t="s">
        <v>519</v>
      </c>
      <c r="D123" s="191" t="s">
        <v>114</v>
      </c>
      <c r="E123" s="191" t="s">
        <v>520</v>
      </c>
      <c r="F123" s="191" t="s">
        <v>509</v>
      </c>
      <c r="G123" s="191" t="s">
        <v>290</v>
      </c>
      <c r="H123" s="192">
        <v>0.780116</v>
      </c>
      <c r="I123" s="149">
        <v>0.780116</v>
      </c>
      <c r="J123" s="198"/>
      <c r="K123" s="198"/>
      <c r="L123" s="198"/>
      <c r="M123" s="149">
        <v>0.780116</v>
      </c>
      <c r="N123" s="198"/>
      <c r="O123" s="192"/>
      <c r="P123" s="149"/>
      <c r="Q123" s="192"/>
      <c r="R123" s="192"/>
      <c r="S123" s="198"/>
      <c r="T123" s="192"/>
      <c r="U123" s="206"/>
      <c r="V123" s="104"/>
      <c r="W123" s="104"/>
    </row>
    <row r="124" ht="18" customHeight="1" spans="1:23">
      <c r="A124" s="193"/>
      <c r="B124" s="191" t="s">
        <v>590</v>
      </c>
      <c r="C124" s="191" t="s">
        <v>522</v>
      </c>
      <c r="D124" s="191" t="s">
        <v>110</v>
      </c>
      <c r="E124" s="191" t="s">
        <v>523</v>
      </c>
      <c r="F124" s="191" t="s">
        <v>524</v>
      </c>
      <c r="G124" s="191" t="s">
        <v>276</v>
      </c>
      <c r="H124" s="192">
        <v>18.565424</v>
      </c>
      <c r="I124" s="149">
        <v>18.565424</v>
      </c>
      <c r="J124" s="198"/>
      <c r="K124" s="198"/>
      <c r="L124" s="198"/>
      <c r="M124" s="149">
        <v>18.565424</v>
      </c>
      <c r="N124" s="198"/>
      <c r="O124" s="192"/>
      <c r="P124" s="149"/>
      <c r="Q124" s="192"/>
      <c r="R124" s="192"/>
      <c r="S124" s="198"/>
      <c r="T124" s="192"/>
      <c r="U124" s="206"/>
      <c r="V124" s="104"/>
      <c r="W124" s="104"/>
    </row>
    <row r="125" ht="18" customHeight="1" spans="1:23">
      <c r="A125" s="193"/>
      <c r="B125" s="191" t="s">
        <v>591</v>
      </c>
      <c r="C125" s="191" t="s">
        <v>526</v>
      </c>
      <c r="D125" s="191" t="s">
        <v>164</v>
      </c>
      <c r="E125" s="191" t="s">
        <v>264</v>
      </c>
      <c r="F125" s="191" t="s">
        <v>527</v>
      </c>
      <c r="G125" s="191" t="s">
        <v>264</v>
      </c>
      <c r="H125" s="192">
        <v>13.373424</v>
      </c>
      <c r="I125" s="149">
        <v>13.373424</v>
      </c>
      <c r="J125" s="198"/>
      <c r="K125" s="198"/>
      <c r="L125" s="198"/>
      <c r="M125" s="149">
        <v>13.373424</v>
      </c>
      <c r="N125" s="198"/>
      <c r="O125" s="192"/>
      <c r="P125" s="149"/>
      <c r="Q125" s="192"/>
      <c r="R125" s="192"/>
      <c r="S125" s="198"/>
      <c r="T125" s="192"/>
      <c r="U125" s="206"/>
      <c r="V125" s="104"/>
      <c r="W125" s="104"/>
    </row>
    <row r="126" ht="18" customHeight="1" spans="1:23">
      <c r="A126" s="193"/>
      <c r="B126" s="191" t="s">
        <v>592</v>
      </c>
      <c r="C126" s="191" t="s">
        <v>363</v>
      </c>
      <c r="D126" s="191" t="s">
        <v>108</v>
      </c>
      <c r="E126" s="191" t="s">
        <v>478</v>
      </c>
      <c r="F126" s="191" t="s">
        <v>477</v>
      </c>
      <c r="G126" s="191" t="s">
        <v>363</v>
      </c>
      <c r="H126" s="192">
        <v>6.41604</v>
      </c>
      <c r="I126" s="149">
        <v>6.41604</v>
      </c>
      <c r="J126" s="198"/>
      <c r="K126" s="198"/>
      <c r="L126" s="198"/>
      <c r="M126" s="149">
        <v>6.41604</v>
      </c>
      <c r="N126" s="198"/>
      <c r="O126" s="192"/>
      <c r="P126" s="149"/>
      <c r="Q126" s="192"/>
      <c r="R126" s="192"/>
      <c r="S126" s="198"/>
      <c r="T126" s="192"/>
      <c r="U126" s="206"/>
      <c r="V126" s="104"/>
      <c r="W126" s="104"/>
    </row>
    <row r="127" ht="18" customHeight="1" spans="1:23">
      <c r="A127" s="193"/>
      <c r="B127" s="191" t="s">
        <v>593</v>
      </c>
      <c r="C127" s="191" t="s">
        <v>480</v>
      </c>
      <c r="D127" s="191" t="s">
        <v>108</v>
      </c>
      <c r="E127" s="191" t="s">
        <v>478</v>
      </c>
      <c r="F127" s="191" t="s">
        <v>481</v>
      </c>
      <c r="G127" s="191" t="s">
        <v>369</v>
      </c>
      <c r="H127" s="192">
        <v>1.152</v>
      </c>
      <c r="I127" s="149">
        <v>1.152</v>
      </c>
      <c r="J127" s="198"/>
      <c r="K127" s="198"/>
      <c r="L127" s="198"/>
      <c r="M127" s="149">
        <v>1.152</v>
      </c>
      <c r="N127" s="198"/>
      <c r="O127" s="192"/>
      <c r="P127" s="149"/>
      <c r="Q127" s="192"/>
      <c r="R127" s="192"/>
      <c r="S127" s="198"/>
      <c r="T127" s="192"/>
      <c r="U127" s="206"/>
      <c r="V127" s="104"/>
      <c r="W127" s="104"/>
    </row>
    <row r="128" ht="18" customHeight="1" spans="1:23">
      <c r="A128" s="193"/>
      <c r="B128" s="191" t="s">
        <v>594</v>
      </c>
      <c r="C128" s="191" t="s">
        <v>296</v>
      </c>
      <c r="D128" s="191" t="s">
        <v>136</v>
      </c>
      <c r="E128" s="191" t="s">
        <v>535</v>
      </c>
      <c r="F128" s="191" t="s">
        <v>484</v>
      </c>
      <c r="G128" s="191" t="s">
        <v>296</v>
      </c>
      <c r="H128" s="192">
        <v>3.15</v>
      </c>
      <c r="I128" s="149">
        <v>3.15</v>
      </c>
      <c r="J128" s="198"/>
      <c r="K128" s="198"/>
      <c r="L128" s="198"/>
      <c r="M128" s="149">
        <v>3.15</v>
      </c>
      <c r="N128" s="198"/>
      <c r="O128" s="192"/>
      <c r="P128" s="149"/>
      <c r="Q128" s="192"/>
      <c r="R128" s="192"/>
      <c r="S128" s="198"/>
      <c r="T128" s="192"/>
      <c r="U128" s="206"/>
      <c r="V128" s="104"/>
      <c r="W128" s="104"/>
    </row>
    <row r="129" ht="18" customHeight="1" spans="1:23">
      <c r="A129" s="193"/>
      <c r="B129" s="191" t="s">
        <v>595</v>
      </c>
      <c r="C129" s="191" t="s">
        <v>291</v>
      </c>
      <c r="D129" s="191" t="s">
        <v>136</v>
      </c>
      <c r="E129" s="191" t="s">
        <v>535</v>
      </c>
      <c r="F129" s="191" t="s">
        <v>487</v>
      </c>
      <c r="G129" s="191" t="s">
        <v>291</v>
      </c>
      <c r="H129" s="192">
        <v>2.82</v>
      </c>
      <c r="I129" s="149">
        <v>2.82</v>
      </c>
      <c r="J129" s="198"/>
      <c r="K129" s="198"/>
      <c r="L129" s="198"/>
      <c r="M129" s="149">
        <v>2.82</v>
      </c>
      <c r="N129" s="198"/>
      <c r="O129" s="192"/>
      <c r="P129" s="149"/>
      <c r="Q129" s="192"/>
      <c r="R129" s="192"/>
      <c r="S129" s="198"/>
      <c r="T129" s="192"/>
      <c r="U129" s="206"/>
      <c r="V129" s="104"/>
      <c r="W129" s="104"/>
    </row>
    <row r="130" ht="18" customHeight="1" spans="1:23">
      <c r="A130" s="193"/>
      <c r="B130" s="191" t="s">
        <v>596</v>
      </c>
      <c r="C130" s="191" t="s">
        <v>342</v>
      </c>
      <c r="D130" s="191" t="s">
        <v>108</v>
      </c>
      <c r="E130" s="191" t="s">
        <v>478</v>
      </c>
      <c r="F130" s="191" t="s">
        <v>492</v>
      </c>
      <c r="G130" s="191" t="s">
        <v>342</v>
      </c>
      <c r="H130" s="192">
        <v>0.331301</v>
      </c>
      <c r="I130" s="149">
        <v>0.331301</v>
      </c>
      <c r="J130" s="198"/>
      <c r="K130" s="198"/>
      <c r="L130" s="198"/>
      <c r="M130" s="149">
        <v>0.331301</v>
      </c>
      <c r="N130" s="198"/>
      <c r="O130" s="192"/>
      <c r="P130" s="149"/>
      <c r="Q130" s="192"/>
      <c r="R130" s="192"/>
      <c r="S130" s="198"/>
      <c r="T130" s="192"/>
      <c r="U130" s="206"/>
      <c r="V130" s="104"/>
      <c r="W130" s="104"/>
    </row>
    <row r="131" ht="18" customHeight="1" spans="1:23">
      <c r="A131" s="193"/>
      <c r="B131" s="193"/>
      <c r="C131" s="193"/>
      <c r="D131" s="191" t="s">
        <v>136</v>
      </c>
      <c r="E131" s="191" t="s">
        <v>535</v>
      </c>
      <c r="F131" s="191" t="s">
        <v>492</v>
      </c>
      <c r="G131" s="191" t="s">
        <v>342</v>
      </c>
      <c r="H131" s="192">
        <v>2.229144</v>
      </c>
      <c r="I131" s="149">
        <v>2.229144</v>
      </c>
      <c r="J131" s="198"/>
      <c r="K131" s="198"/>
      <c r="L131" s="198"/>
      <c r="M131" s="149">
        <v>2.229144</v>
      </c>
      <c r="N131" s="198"/>
      <c r="O131" s="192"/>
      <c r="P131" s="149"/>
      <c r="Q131" s="192"/>
      <c r="R131" s="192"/>
      <c r="S131" s="198"/>
      <c r="T131" s="192"/>
      <c r="U131" s="206"/>
      <c r="V131" s="104"/>
      <c r="W131" s="104"/>
    </row>
    <row r="132" ht="18" customHeight="1" spans="1:23">
      <c r="A132" s="193"/>
      <c r="B132" s="191" t="s">
        <v>597</v>
      </c>
      <c r="C132" s="191" t="s">
        <v>345</v>
      </c>
      <c r="D132" s="191" t="s">
        <v>108</v>
      </c>
      <c r="E132" s="191" t="s">
        <v>478</v>
      </c>
      <c r="F132" s="191" t="s">
        <v>494</v>
      </c>
      <c r="G132" s="191" t="s">
        <v>345</v>
      </c>
      <c r="H132" s="192">
        <v>0.334326</v>
      </c>
      <c r="I132" s="149">
        <v>0.334326</v>
      </c>
      <c r="J132" s="198"/>
      <c r="K132" s="198"/>
      <c r="L132" s="198"/>
      <c r="M132" s="149">
        <v>0.334326</v>
      </c>
      <c r="N132" s="198"/>
      <c r="O132" s="192"/>
      <c r="P132" s="149"/>
      <c r="Q132" s="192"/>
      <c r="R132" s="192"/>
      <c r="S132" s="198"/>
      <c r="T132" s="192"/>
      <c r="U132" s="206"/>
      <c r="V132" s="104"/>
      <c r="W132" s="104"/>
    </row>
    <row r="133" ht="18" customHeight="1" spans="1:23">
      <c r="A133" s="193"/>
      <c r="B133" s="193"/>
      <c r="C133" s="193"/>
      <c r="D133" s="191" t="s">
        <v>136</v>
      </c>
      <c r="E133" s="191" t="s">
        <v>535</v>
      </c>
      <c r="F133" s="191" t="s">
        <v>494</v>
      </c>
      <c r="G133" s="191" t="s">
        <v>345</v>
      </c>
      <c r="H133" s="192">
        <v>2.46723</v>
      </c>
      <c r="I133" s="149">
        <v>2.46723</v>
      </c>
      <c r="J133" s="198"/>
      <c r="K133" s="198"/>
      <c r="L133" s="198"/>
      <c r="M133" s="149">
        <v>2.46723</v>
      </c>
      <c r="N133" s="198"/>
      <c r="O133" s="192"/>
      <c r="P133" s="149"/>
      <c r="Q133" s="192"/>
      <c r="R133" s="192"/>
      <c r="S133" s="198"/>
      <c r="T133" s="192"/>
      <c r="U133" s="206"/>
      <c r="V133" s="104"/>
      <c r="W133" s="104"/>
    </row>
    <row r="134" ht="18" customHeight="1" spans="1:23">
      <c r="A134" s="193"/>
      <c r="B134" s="191" t="s">
        <v>598</v>
      </c>
      <c r="C134" s="191" t="s">
        <v>280</v>
      </c>
      <c r="D134" s="191" t="s">
        <v>136</v>
      </c>
      <c r="E134" s="191" t="s">
        <v>535</v>
      </c>
      <c r="F134" s="191" t="s">
        <v>500</v>
      </c>
      <c r="G134" s="191" t="s">
        <v>280</v>
      </c>
      <c r="H134" s="192">
        <v>4.04</v>
      </c>
      <c r="I134" s="192">
        <v>4.04</v>
      </c>
      <c r="J134" s="198"/>
      <c r="K134" s="198"/>
      <c r="L134" s="198"/>
      <c r="M134" s="192">
        <v>4.04</v>
      </c>
      <c r="N134" s="198"/>
      <c r="O134" s="192"/>
      <c r="P134" s="149"/>
      <c r="Q134" s="192"/>
      <c r="R134" s="192"/>
      <c r="S134" s="198"/>
      <c r="T134" s="192"/>
      <c r="U134" s="206"/>
      <c r="V134" s="104"/>
      <c r="W134" s="104"/>
    </row>
    <row r="135" ht="18" customHeight="1" spans="1:23">
      <c r="A135" s="193"/>
      <c r="B135" s="191" t="s">
        <v>599</v>
      </c>
      <c r="C135" s="191" t="s">
        <v>515</v>
      </c>
      <c r="D135" s="191" t="s">
        <v>108</v>
      </c>
      <c r="E135" s="191" t="s">
        <v>478</v>
      </c>
      <c r="F135" s="191" t="s">
        <v>503</v>
      </c>
      <c r="G135" s="191" t="s">
        <v>301</v>
      </c>
      <c r="H135" s="192">
        <v>0.162</v>
      </c>
      <c r="I135" s="149">
        <v>0.162</v>
      </c>
      <c r="J135" s="198"/>
      <c r="K135" s="198"/>
      <c r="L135" s="198"/>
      <c r="M135" s="149">
        <v>0.162</v>
      </c>
      <c r="N135" s="198"/>
      <c r="O135" s="192"/>
      <c r="P135" s="149"/>
      <c r="Q135" s="192"/>
      <c r="R135" s="192"/>
      <c r="S135" s="198"/>
      <c r="T135" s="192"/>
      <c r="U135" s="206"/>
      <c r="V135" s="104"/>
      <c r="W135" s="104"/>
    </row>
    <row r="136" ht="18" customHeight="1" spans="1:23">
      <c r="A136" s="193"/>
      <c r="B136" s="191" t="s">
        <v>600</v>
      </c>
      <c r="C136" s="191" t="s">
        <v>502</v>
      </c>
      <c r="D136" s="191" t="s">
        <v>136</v>
      </c>
      <c r="E136" s="191" t="s">
        <v>535</v>
      </c>
      <c r="F136" s="191" t="s">
        <v>503</v>
      </c>
      <c r="G136" s="191" t="s">
        <v>301</v>
      </c>
      <c r="H136" s="192">
        <v>4.82</v>
      </c>
      <c r="I136" s="149">
        <v>4.82</v>
      </c>
      <c r="J136" s="199"/>
      <c r="K136" s="198"/>
      <c r="L136" s="198"/>
      <c r="M136" s="149">
        <v>4.82</v>
      </c>
      <c r="N136" s="198"/>
      <c r="O136" s="192"/>
      <c r="P136" s="149"/>
      <c r="Q136" s="192"/>
      <c r="R136" s="192"/>
      <c r="S136" s="198"/>
      <c r="T136" s="192"/>
      <c r="U136" s="206"/>
      <c r="V136" s="104"/>
      <c r="W136" s="104"/>
    </row>
    <row r="137" ht="18" customHeight="1" spans="1:23">
      <c r="A137" s="191" t="s">
        <v>601</v>
      </c>
      <c r="B137" s="191" t="s">
        <v>602</v>
      </c>
      <c r="C137" s="191" t="s">
        <v>534</v>
      </c>
      <c r="D137" s="191" t="s">
        <v>136</v>
      </c>
      <c r="E137" s="191" t="s">
        <v>535</v>
      </c>
      <c r="F137" s="191" t="s">
        <v>461</v>
      </c>
      <c r="G137" s="191" t="s">
        <v>259</v>
      </c>
      <c r="H137" s="192">
        <v>53.8836</v>
      </c>
      <c r="I137" s="149">
        <v>53.8836</v>
      </c>
      <c r="J137" s="198"/>
      <c r="K137" s="198"/>
      <c r="L137" s="198"/>
      <c r="M137" s="149">
        <v>53.8836</v>
      </c>
      <c r="N137" s="198"/>
      <c r="O137" s="192"/>
      <c r="P137" s="149"/>
      <c r="Q137" s="192"/>
      <c r="R137" s="192"/>
      <c r="S137" s="198"/>
      <c r="T137" s="192"/>
      <c r="U137" s="206"/>
      <c r="V137" s="104"/>
      <c r="W137" s="104"/>
    </row>
    <row r="138" ht="18" customHeight="1" spans="1:23">
      <c r="A138" s="193"/>
      <c r="B138" s="193"/>
      <c r="C138" s="193"/>
      <c r="D138" s="193"/>
      <c r="E138" s="193"/>
      <c r="F138" s="191" t="s">
        <v>462</v>
      </c>
      <c r="G138" s="191" t="s">
        <v>262</v>
      </c>
      <c r="H138" s="192">
        <v>23.2392</v>
      </c>
      <c r="I138" s="149">
        <v>23.2392</v>
      </c>
      <c r="J138" s="198"/>
      <c r="K138" s="198"/>
      <c r="L138" s="198"/>
      <c r="M138" s="149">
        <v>23.2392</v>
      </c>
      <c r="N138" s="198"/>
      <c r="O138" s="192"/>
      <c r="P138" s="149"/>
      <c r="Q138" s="192"/>
      <c r="R138" s="192"/>
      <c r="S138" s="198"/>
      <c r="T138" s="192"/>
      <c r="U138" s="206"/>
      <c r="V138" s="104"/>
      <c r="W138" s="104"/>
    </row>
    <row r="139" ht="18" customHeight="1" spans="1:23">
      <c r="A139" s="193"/>
      <c r="B139" s="193"/>
      <c r="C139" s="193"/>
      <c r="D139" s="193"/>
      <c r="E139" s="193"/>
      <c r="F139" s="191" t="s">
        <v>463</v>
      </c>
      <c r="G139" s="191" t="s">
        <v>265</v>
      </c>
      <c r="H139" s="192">
        <v>4.4903</v>
      </c>
      <c r="I139" s="149">
        <v>4.4903</v>
      </c>
      <c r="J139" s="198"/>
      <c r="K139" s="198"/>
      <c r="L139" s="198"/>
      <c r="M139" s="149">
        <v>4.4903</v>
      </c>
      <c r="N139" s="198"/>
      <c r="O139" s="192"/>
      <c r="P139" s="149"/>
      <c r="Q139" s="192"/>
      <c r="R139" s="192"/>
      <c r="S139" s="198"/>
      <c r="T139" s="192"/>
      <c r="U139" s="206"/>
      <c r="V139" s="104"/>
      <c r="W139" s="104"/>
    </row>
    <row r="140" ht="18" customHeight="1" spans="1:23">
      <c r="A140" s="193"/>
      <c r="B140" s="193"/>
      <c r="C140" s="193"/>
      <c r="D140" s="193"/>
      <c r="E140" s="193"/>
      <c r="F140" s="191" t="s">
        <v>536</v>
      </c>
      <c r="G140" s="191" t="s">
        <v>273</v>
      </c>
      <c r="H140" s="192">
        <v>50.526</v>
      </c>
      <c r="I140" s="149">
        <v>50.526</v>
      </c>
      <c r="J140" s="198"/>
      <c r="K140" s="198"/>
      <c r="L140" s="198"/>
      <c r="M140" s="149">
        <v>50.526</v>
      </c>
      <c r="N140" s="198"/>
      <c r="O140" s="192"/>
      <c r="P140" s="149"/>
      <c r="Q140" s="192"/>
      <c r="R140" s="192"/>
      <c r="S140" s="198"/>
      <c r="T140" s="192"/>
      <c r="U140" s="206"/>
      <c r="V140" s="104"/>
      <c r="W140" s="104"/>
    </row>
    <row r="141" ht="18" customHeight="1" spans="1:23">
      <c r="A141" s="193"/>
      <c r="B141" s="191" t="s">
        <v>603</v>
      </c>
      <c r="C141" s="191" t="s">
        <v>363</v>
      </c>
      <c r="D141" s="191" t="s">
        <v>108</v>
      </c>
      <c r="E141" s="191" t="s">
        <v>478</v>
      </c>
      <c r="F141" s="191" t="s">
        <v>477</v>
      </c>
      <c r="G141" s="191" t="s">
        <v>363</v>
      </c>
      <c r="H141" s="192">
        <v>27.96408</v>
      </c>
      <c r="I141" s="149">
        <v>27.96408</v>
      </c>
      <c r="J141" s="198"/>
      <c r="K141" s="198"/>
      <c r="L141" s="198"/>
      <c r="M141" s="149">
        <v>27.96408</v>
      </c>
      <c r="N141" s="198"/>
      <c r="O141" s="192"/>
      <c r="P141" s="149"/>
      <c r="Q141" s="192"/>
      <c r="R141" s="192"/>
      <c r="S141" s="198"/>
      <c r="T141" s="192"/>
      <c r="U141" s="206"/>
      <c r="V141" s="104"/>
      <c r="W141" s="104"/>
    </row>
    <row r="142" ht="18" customHeight="1" spans="1:23">
      <c r="A142" s="193"/>
      <c r="B142" s="191" t="s">
        <v>604</v>
      </c>
      <c r="C142" s="191" t="s">
        <v>483</v>
      </c>
      <c r="D142" s="191" t="s">
        <v>136</v>
      </c>
      <c r="E142" s="191" t="s">
        <v>535</v>
      </c>
      <c r="F142" s="191" t="s">
        <v>484</v>
      </c>
      <c r="G142" s="191" t="s">
        <v>296</v>
      </c>
      <c r="H142" s="192">
        <v>3.09</v>
      </c>
      <c r="I142" s="192">
        <v>3.09</v>
      </c>
      <c r="J142" s="198"/>
      <c r="K142" s="198"/>
      <c r="L142" s="198"/>
      <c r="M142" s="192">
        <v>3.09</v>
      </c>
      <c r="N142" s="198"/>
      <c r="O142" s="192"/>
      <c r="P142" s="149"/>
      <c r="Q142" s="192"/>
      <c r="R142" s="192"/>
      <c r="S142" s="198"/>
      <c r="T142" s="192"/>
      <c r="U142" s="206"/>
      <c r="V142" s="104"/>
      <c r="W142" s="104"/>
    </row>
    <row r="143" ht="18" customHeight="1" spans="1:23">
      <c r="A143" s="193"/>
      <c r="B143" s="191" t="s">
        <v>605</v>
      </c>
      <c r="C143" s="191" t="s">
        <v>291</v>
      </c>
      <c r="D143" s="191" t="s">
        <v>136</v>
      </c>
      <c r="E143" s="191" t="s">
        <v>535</v>
      </c>
      <c r="F143" s="191" t="s">
        <v>487</v>
      </c>
      <c r="G143" s="191" t="s">
        <v>291</v>
      </c>
      <c r="H143" s="192">
        <v>2.58</v>
      </c>
      <c r="I143" s="192">
        <v>2.58</v>
      </c>
      <c r="J143" s="198"/>
      <c r="K143" s="198"/>
      <c r="L143" s="198"/>
      <c r="M143" s="192">
        <v>2.58</v>
      </c>
      <c r="N143" s="198"/>
      <c r="O143" s="192"/>
      <c r="P143" s="149"/>
      <c r="Q143" s="192"/>
      <c r="R143" s="192"/>
      <c r="S143" s="198"/>
      <c r="T143" s="192"/>
      <c r="U143" s="206"/>
      <c r="V143" s="104"/>
      <c r="W143" s="104"/>
    </row>
    <row r="144" ht="18" customHeight="1" spans="1:23">
      <c r="A144" s="193"/>
      <c r="B144" s="191" t="s">
        <v>606</v>
      </c>
      <c r="C144" s="191" t="s">
        <v>342</v>
      </c>
      <c r="D144" s="191" t="s">
        <v>108</v>
      </c>
      <c r="E144" s="191" t="s">
        <v>478</v>
      </c>
      <c r="F144" s="191" t="s">
        <v>492</v>
      </c>
      <c r="G144" s="191" t="s">
        <v>342</v>
      </c>
      <c r="H144" s="192">
        <v>1.643404</v>
      </c>
      <c r="I144" s="149">
        <v>1.643404</v>
      </c>
      <c r="J144" s="198"/>
      <c r="K144" s="198"/>
      <c r="L144" s="198"/>
      <c r="M144" s="149">
        <v>1.643404</v>
      </c>
      <c r="N144" s="198"/>
      <c r="O144" s="192"/>
      <c r="P144" s="149"/>
      <c r="Q144" s="192"/>
      <c r="R144" s="192"/>
      <c r="S144" s="198"/>
      <c r="T144" s="192"/>
      <c r="U144" s="206"/>
      <c r="V144" s="104"/>
      <c r="W144" s="104"/>
    </row>
    <row r="145" ht="18" customHeight="1" spans="1:23">
      <c r="A145" s="193"/>
      <c r="B145" s="193"/>
      <c r="C145" s="193"/>
      <c r="D145" s="191" t="s">
        <v>136</v>
      </c>
      <c r="E145" s="191" t="s">
        <v>535</v>
      </c>
      <c r="F145" s="191" t="s">
        <v>492</v>
      </c>
      <c r="G145" s="191" t="s">
        <v>342</v>
      </c>
      <c r="H145" s="192">
        <v>2.156976</v>
      </c>
      <c r="I145" s="149">
        <v>2.156976</v>
      </c>
      <c r="J145" s="198"/>
      <c r="K145" s="198"/>
      <c r="L145" s="198"/>
      <c r="M145" s="149">
        <v>2.156976</v>
      </c>
      <c r="N145" s="198"/>
      <c r="O145" s="192"/>
      <c r="P145" s="149"/>
      <c r="Q145" s="192"/>
      <c r="R145" s="192"/>
      <c r="S145" s="198"/>
      <c r="T145" s="192"/>
      <c r="U145" s="206"/>
      <c r="V145" s="104"/>
      <c r="W145" s="104"/>
    </row>
    <row r="146" ht="18" customHeight="1" spans="1:23">
      <c r="A146" s="193"/>
      <c r="B146" s="191" t="s">
        <v>607</v>
      </c>
      <c r="C146" s="191" t="s">
        <v>345</v>
      </c>
      <c r="D146" s="191" t="s">
        <v>108</v>
      </c>
      <c r="E146" s="191" t="s">
        <v>478</v>
      </c>
      <c r="F146" s="191" t="s">
        <v>494</v>
      </c>
      <c r="G146" s="191" t="s">
        <v>345</v>
      </c>
      <c r="H146" s="192">
        <v>1.708455</v>
      </c>
      <c r="I146" s="149">
        <v>1.708455</v>
      </c>
      <c r="J146" s="198"/>
      <c r="K146" s="198"/>
      <c r="L146" s="198"/>
      <c r="M146" s="149">
        <v>1.708455</v>
      </c>
      <c r="N146" s="198"/>
      <c r="O146" s="192"/>
      <c r="P146" s="149"/>
      <c r="Q146" s="192"/>
      <c r="R146" s="192"/>
      <c r="S146" s="198"/>
      <c r="T146" s="192"/>
      <c r="U146" s="206"/>
      <c r="V146" s="104"/>
      <c r="W146" s="104"/>
    </row>
    <row r="147" ht="18" customHeight="1" spans="1:23">
      <c r="A147" s="193"/>
      <c r="B147" s="193"/>
      <c r="C147" s="193"/>
      <c r="D147" s="191" t="s">
        <v>136</v>
      </c>
      <c r="E147" s="191" t="s">
        <v>535</v>
      </c>
      <c r="F147" s="191" t="s">
        <v>494</v>
      </c>
      <c r="G147" s="191" t="s">
        <v>345</v>
      </c>
      <c r="H147" s="192">
        <v>2.40362</v>
      </c>
      <c r="I147" s="149">
        <v>2.40362</v>
      </c>
      <c r="J147" s="198"/>
      <c r="K147" s="198"/>
      <c r="L147" s="198"/>
      <c r="M147" s="149">
        <v>2.40362</v>
      </c>
      <c r="N147" s="198"/>
      <c r="O147" s="192"/>
      <c r="P147" s="149"/>
      <c r="Q147" s="192"/>
      <c r="R147" s="192"/>
      <c r="S147" s="198"/>
      <c r="T147" s="192"/>
      <c r="U147" s="206"/>
      <c r="V147" s="104"/>
      <c r="W147" s="104"/>
    </row>
    <row r="148" ht="18" customHeight="1" spans="1:23">
      <c r="A148" s="193"/>
      <c r="B148" s="191" t="s">
        <v>608</v>
      </c>
      <c r="C148" s="191" t="s">
        <v>280</v>
      </c>
      <c r="D148" s="191" t="s">
        <v>136</v>
      </c>
      <c r="E148" s="191" t="s">
        <v>535</v>
      </c>
      <c r="F148" s="191" t="s">
        <v>500</v>
      </c>
      <c r="G148" s="191" t="s">
        <v>280</v>
      </c>
      <c r="H148" s="192">
        <v>0.858654</v>
      </c>
      <c r="I148" s="149">
        <v>0.858654</v>
      </c>
      <c r="J148" s="198"/>
      <c r="K148" s="198"/>
      <c r="L148" s="198"/>
      <c r="M148" s="149">
        <v>0.858654</v>
      </c>
      <c r="N148" s="198"/>
      <c r="O148" s="192"/>
      <c r="P148" s="149"/>
      <c r="Q148" s="192"/>
      <c r="R148" s="192"/>
      <c r="S148" s="198"/>
      <c r="T148" s="192"/>
      <c r="U148" s="206"/>
      <c r="V148" s="104"/>
      <c r="W148" s="104"/>
    </row>
    <row r="149" ht="18" customHeight="1" spans="1:23">
      <c r="A149" s="193"/>
      <c r="B149" s="191" t="s">
        <v>609</v>
      </c>
      <c r="C149" s="191" t="s">
        <v>507</v>
      </c>
      <c r="D149" s="191" t="s">
        <v>126</v>
      </c>
      <c r="E149" s="191" t="s">
        <v>508</v>
      </c>
      <c r="F149" s="191" t="s">
        <v>509</v>
      </c>
      <c r="G149" s="191" t="s">
        <v>290</v>
      </c>
      <c r="H149" s="192">
        <v>0.6384</v>
      </c>
      <c r="I149" s="149">
        <v>0.6384</v>
      </c>
      <c r="J149" s="198"/>
      <c r="K149" s="198"/>
      <c r="L149" s="198"/>
      <c r="M149" s="149">
        <v>0.6384</v>
      </c>
      <c r="N149" s="198"/>
      <c r="O149" s="192"/>
      <c r="P149" s="149"/>
      <c r="Q149" s="192"/>
      <c r="R149" s="192"/>
      <c r="S149" s="198"/>
      <c r="T149" s="192"/>
      <c r="U149" s="206"/>
      <c r="V149" s="104"/>
      <c r="W149" s="104"/>
    </row>
    <row r="150" ht="18" customHeight="1" spans="1:23">
      <c r="A150" s="193"/>
      <c r="B150" s="191" t="s">
        <v>610</v>
      </c>
      <c r="C150" s="191" t="s">
        <v>511</v>
      </c>
      <c r="D150" s="191" t="s">
        <v>126</v>
      </c>
      <c r="E150" s="191" t="s">
        <v>508</v>
      </c>
      <c r="F150" s="191" t="s">
        <v>509</v>
      </c>
      <c r="G150" s="191" t="s">
        <v>290</v>
      </c>
      <c r="H150" s="192">
        <v>0.430867</v>
      </c>
      <c r="I150" s="149">
        <v>0.430867</v>
      </c>
      <c r="J150" s="198"/>
      <c r="K150" s="198"/>
      <c r="L150" s="198"/>
      <c r="M150" s="149">
        <v>0.430867</v>
      </c>
      <c r="N150" s="198"/>
      <c r="O150" s="192"/>
      <c r="P150" s="149"/>
      <c r="Q150" s="192"/>
      <c r="R150" s="192"/>
      <c r="S150" s="198"/>
      <c r="T150" s="192"/>
      <c r="U150" s="206"/>
      <c r="V150" s="104"/>
      <c r="W150" s="104"/>
    </row>
    <row r="151" ht="18" customHeight="1" spans="1:23">
      <c r="A151" s="193"/>
      <c r="B151" s="193"/>
      <c r="C151" s="193"/>
      <c r="D151" s="191" t="s">
        <v>122</v>
      </c>
      <c r="E151" s="191" t="s">
        <v>539</v>
      </c>
      <c r="F151" s="191" t="s">
        <v>457</v>
      </c>
      <c r="G151" s="191" t="s">
        <v>282</v>
      </c>
      <c r="H151" s="192">
        <v>10.77168</v>
      </c>
      <c r="I151" s="149">
        <v>10.77168</v>
      </c>
      <c r="J151" s="198"/>
      <c r="K151" s="198"/>
      <c r="L151" s="198"/>
      <c r="M151" s="149">
        <v>10.77168</v>
      </c>
      <c r="N151" s="198"/>
      <c r="O151" s="192"/>
      <c r="P151" s="149"/>
      <c r="Q151" s="192"/>
      <c r="R151" s="192"/>
      <c r="S151" s="198"/>
      <c r="T151" s="192"/>
      <c r="U151" s="206"/>
      <c r="V151" s="104"/>
      <c r="W151" s="104"/>
    </row>
    <row r="152" ht="18" customHeight="1" spans="1:23">
      <c r="A152" s="193"/>
      <c r="B152" s="191" t="s">
        <v>611</v>
      </c>
      <c r="C152" s="191" t="s">
        <v>519</v>
      </c>
      <c r="D152" s="191" t="s">
        <v>114</v>
      </c>
      <c r="E152" s="191" t="s">
        <v>520</v>
      </c>
      <c r="F152" s="191" t="s">
        <v>509</v>
      </c>
      <c r="G152" s="191" t="s">
        <v>290</v>
      </c>
      <c r="H152" s="192">
        <v>0.754018</v>
      </c>
      <c r="I152" s="149">
        <v>0.754018</v>
      </c>
      <c r="J152" s="198"/>
      <c r="K152" s="198"/>
      <c r="L152" s="198"/>
      <c r="M152" s="149">
        <v>0.754018</v>
      </c>
      <c r="N152" s="198"/>
      <c r="O152" s="192"/>
      <c r="P152" s="149"/>
      <c r="Q152" s="192"/>
      <c r="R152" s="192"/>
      <c r="S152" s="198"/>
      <c r="T152" s="192"/>
      <c r="U152" s="206"/>
      <c r="V152" s="104"/>
      <c r="W152" s="104"/>
    </row>
    <row r="153" ht="18" customHeight="1" spans="1:23">
      <c r="A153" s="193"/>
      <c r="B153" s="191" t="s">
        <v>612</v>
      </c>
      <c r="C153" s="191" t="s">
        <v>522</v>
      </c>
      <c r="D153" s="191" t="s">
        <v>110</v>
      </c>
      <c r="E153" s="191" t="s">
        <v>523</v>
      </c>
      <c r="F153" s="191" t="s">
        <v>524</v>
      </c>
      <c r="G153" s="191" t="s">
        <v>276</v>
      </c>
      <c r="H153" s="192">
        <v>17.953136</v>
      </c>
      <c r="I153" s="149">
        <v>17.953136</v>
      </c>
      <c r="J153" s="198"/>
      <c r="K153" s="198"/>
      <c r="L153" s="198"/>
      <c r="M153" s="149">
        <v>17.953136</v>
      </c>
      <c r="N153" s="198"/>
      <c r="O153" s="192"/>
      <c r="P153" s="149"/>
      <c r="Q153" s="192"/>
      <c r="R153" s="192"/>
      <c r="S153" s="198"/>
      <c r="T153" s="192"/>
      <c r="U153" s="206"/>
      <c r="V153" s="104"/>
      <c r="W153" s="104"/>
    </row>
    <row r="154" ht="18" customHeight="1" spans="1:23">
      <c r="A154" s="193"/>
      <c r="B154" s="191" t="s">
        <v>613</v>
      </c>
      <c r="C154" s="191" t="s">
        <v>526</v>
      </c>
      <c r="D154" s="191" t="s">
        <v>164</v>
      </c>
      <c r="E154" s="191" t="s">
        <v>264</v>
      </c>
      <c r="F154" s="191" t="s">
        <v>527</v>
      </c>
      <c r="G154" s="191" t="s">
        <v>264</v>
      </c>
      <c r="H154" s="192">
        <v>12.926016</v>
      </c>
      <c r="I154" s="149">
        <v>12.926016</v>
      </c>
      <c r="J154" s="198"/>
      <c r="K154" s="198"/>
      <c r="L154" s="198"/>
      <c r="M154" s="149">
        <v>12.926016</v>
      </c>
      <c r="N154" s="198"/>
      <c r="O154" s="192"/>
      <c r="P154" s="149"/>
      <c r="Q154" s="192"/>
      <c r="R154" s="192"/>
      <c r="S154" s="198"/>
      <c r="T154" s="192"/>
      <c r="U154" s="206"/>
      <c r="V154" s="104"/>
      <c r="W154" s="104"/>
    </row>
    <row r="155" ht="18" customHeight="1" spans="1:23">
      <c r="A155" s="193"/>
      <c r="B155" s="191" t="s">
        <v>614</v>
      </c>
      <c r="C155" s="191" t="s">
        <v>515</v>
      </c>
      <c r="D155" s="191" t="s">
        <v>108</v>
      </c>
      <c r="E155" s="191" t="s">
        <v>478</v>
      </c>
      <c r="F155" s="191" t="s">
        <v>503</v>
      </c>
      <c r="G155" s="191" t="s">
        <v>301</v>
      </c>
      <c r="H155" s="192">
        <v>0.702</v>
      </c>
      <c r="I155" s="149">
        <v>0.702</v>
      </c>
      <c r="J155" s="198"/>
      <c r="K155" s="198"/>
      <c r="L155" s="198"/>
      <c r="M155" s="149">
        <v>0.702</v>
      </c>
      <c r="N155" s="198"/>
      <c r="O155" s="192"/>
      <c r="P155" s="149"/>
      <c r="Q155" s="192"/>
      <c r="R155" s="192"/>
      <c r="S155" s="198"/>
      <c r="T155" s="192"/>
      <c r="U155" s="206"/>
      <c r="V155" s="104"/>
      <c r="W155" s="104"/>
    </row>
    <row r="156" ht="18" customHeight="1" spans="1:23">
      <c r="A156" s="193"/>
      <c r="B156" s="191" t="s">
        <v>615</v>
      </c>
      <c r="C156" s="191" t="s">
        <v>502</v>
      </c>
      <c r="D156" s="191" t="s">
        <v>136</v>
      </c>
      <c r="E156" s="191" t="s">
        <v>535</v>
      </c>
      <c r="F156" s="191" t="s">
        <v>503</v>
      </c>
      <c r="G156" s="191" t="s">
        <v>301</v>
      </c>
      <c r="H156" s="192">
        <v>4.23</v>
      </c>
      <c r="I156" s="192">
        <v>4.23</v>
      </c>
      <c r="J156" s="199"/>
      <c r="K156" s="198"/>
      <c r="L156" s="198"/>
      <c r="M156" s="192">
        <v>4.23</v>
      </c>
      <c r="N156" s="198"/>
      <c r="O156" s="192"/>
      <c r="P156" s="149"/>
      <c r="Q156" s="192"/>
      <c r="R156" s="192"/>
      <c r="S156" s="198"/>
      <c r="T156" s="192"/>
      <c r="U156" s="206"/>
      <c r="V156" s="104"/>
      <c r="W156" s="104"/>
    </row>
    <row r="157" ht="18" customHeight="1" spans="1:23">
      <c r="A157" s="191" t="s">
        <v>616</v>
      </c>
      <c r="B157" s="191" t="s">
        <v>617</v>
      </c>
      <c r="C157" s="191" t="s">
        <v>459</v>
      </c>
      <c r="D157" s="191" t="s">
        <v>132</v>
      </c>
      <c r="E157" s="191" t="s">
        <v>460</v>
      </c>
      <c r="F157" s="191" t="s">
        <v>461</v>
      </c>
      <c r="G157" s="191" t="s">
        <v>259</v>
      </c>
      <c r="H157" s="192">
        <v>123.66</v>
      </c>
      <c r="I157" s="149">
        <v>123.66</v>
      </c>
      <c r="J157" s="198"/>
      <c r="K157" s="198"/>
      <c r="L157" s="198"/>
      <c r="M157" s="149">
        <v>123.66</v>
      </c>
      <c r="N157" s="198"/>
      <c r="O157" s="192"/>
      <c r="P157" s="149"/>
      <c r="Q157" s="192"/>
      <c r="R157" s="192"/>
      <c r="S157" s="198"/>
      <c r="T157" s="192"/>
      <c r="U157" s="206"/>
      <c r="V157" s="104"/>
      <c r="W157" s="104"/>
    </row>
    <row r="158" ht="18" customHeight="1" spans="1:23">
      <c r="A158" s="193"/>
      <c r="B158" s="193"/>
      <c r="C158" s="193"/>
      <c r="D158" s="193"/>
      <c r="E158" s="193"/>
      <c r="F158" s="191" t="s">
        <v>462</v>
      </c>
      <c r="G158" s="191" t="s">
        <v>262</v>
      </c>
      <c r="H158" s="192">
        <v>260.793216</v>
      </c>
      <c r="I158" s="149">
        <v>260.793216</v>
      </c>
      <c r="J158" s="198"/>
      <c r="K158" s="198"/>
      <c r="L158" s="198"/>
      <c r="M158" s="149">
        <v>260.793216</v>
      </c>
      <c r="N158" s="198"/>
      <c r="O158" s="192"/>
      <c r="P158" s="149"/>
      <c r="Q158" s="192"/>
      <c r="R158" s="192"/>
      <c r="S158" s="198"/>
      <c r="T158" s="192"/>
      <c r="U158" s="206"/>
      <c r="V158" s="104"/>
      <c r="W158" s="104"/>
    </row>
    <row r="159" ht="18" customHeight="1" spans="1:23">
      <c r="A159" s="193"/>
      <c r="B159" s="193"/>
      <c r="C159" s="193"/>
      <c r="D159" s="193"/>
      <c r="E159" s="193"/>
      <c r="F159" s="191" t="s">
        <v>463</v>
      </c>
      <c r="G159" s="191" t="s">
        <v>265</v>
      </c>
      <c r="H159" s="192">
        <v>10.305</v>
      </c>
      <c r="I159" s="149">
        <v>10.305</v>
      </c>
      <c r="J159" s="198"/>
      <c r="K159" s="198"/>
      <c r="L159" s="198"/>
      <c r="M159" s="149">
        <v>10.305</v>
      </c>
      <c r="N159" s="198"/>
      <c r="O159" s="192"/>
      <c r="P159" s="149"/>
      <c r="Q159" s="192"/>
      <c r="R159" s="192"/>
      <c r="S159" s="198"/>
      <c r="T159" s="192"/>
      <c r="U159" s="206"/>
      <c r="V159" s="104"/>
      <c r="W159" s="104"/>
    </row>
    <row r="160" ht="18" customHeight="1" spans="1:23">
      <c r="A160" s="193"/>
      <c r="B160" s="191" t="s">
        <v>618</v>
      </c>
      <c r="C160" s="191" t="s">
        <v>465</v>
      </c>
      <c r="D160" s="191" t="s">
        <v>124</v>
      </c>
      <c r="E160" s="191" t="s">
        <v>466</v>
      </c>
      <c r="F160" s="191" t="s">
        <v>467</v>
      </c>
      <c r="G160" s="191" t="s">
        <v>286</v>
      </c>
      <c r="H160" s="192">
        <v>12.377826</v>
      </c>
      <c r="I160" s="149">
        <v>12.377826</v>
      </c>
      <c r="J160" s="198"/>
      <c r="K160" s="198"/>
      <c r="L160" s="198"/>
      <c r="M160" s="149">
        <v>12.377826</v>
      </c>
      <c r="N160" s="198"/>
      <c r="O160" s="192"/>
      <c r="P160" s="149"/>
      <c r="Q160" s="192"/>
      <c r="R160" s="192"/>
      <c r="S160" s="198"/>
      <c r="T160" s="192"/>
      <c r="U160" s="206"/>
      <c r="V160" s="104"/>
      <c r="W160" s="104"/>
    </row>
    <row r="161" ht="18" customHeight="1" spans="1:23">
      <c r="A161" s="193"/>
      <c r="B161" s="191" t="s">
        <v>619</v>
      </c>
      <c r="C161" s="191" t="s">
        <v>507</v>
      </c>
      <c r="D161" s="191" t="s">
        <v>126</v>
      </c>
      <c r="E161" s="191" t="s">
        <v>508</v>
      </c>
      <c r="F161" s="191" t="s">
        <v>509</v>
      </c>
      <c r="G161" s="191" t="s">
        <v>290</v>
      </c>
      <c r="H161" s="192">
        <v>1.1704</v>
      </c>
      <c r="I161" s="149">
        <v>1.1704</v>
      </c>
      <c r="J161" s="198"/>
      <c r="K161" s="198"/>
      <c r="L161" s="198"/>
      <c r="M161" s="149">
        <v>1.1704</v>
      </c>
      <c r="N161" s="198"/>
      <c r="O161" s="192"/>
      <c r="P161" s="149"/>
      <c r="Q161" s="192"/>
      <c r="R161" s="192"/>
      <c r="S161" s="198"/>
      <c r="T161" s="192"/>
      <c r="U161" s="206"/>
      <c r="V161" s="104"/>
      <c r="W161" s="104"/>
    </row>
    <row r="162" ht="18" customHeight="1" spans="1:23">
      <c r="A162" s="193"/>
      <c r="B162" s="191" t="s">
        <v>620</v>
      </c>
      <c r="C162" s="191" t="s">
        <v>511</v>
      </c>
      <c r="D162" s="191" t="s">
        <v>126</v>
      </c>
      <c r="E162" s="191" t="s">
        <v>508</v>
      </c>
      <c r="F162" s="191" t="s">
        <v>509</v>
      </c>
      <c r="G162" s="191" t="s">
        <v>290</v>
      </c>
      <c r="H162" s="192">
        <v>1.100251</v>
      </c>
      <c r="I162" s="149">
        <v>1.100251</v>
      </c>
      <c r="J162" s="198"/>
      <c r="K162" s="198"/>
      <c r="L162" s="198"/>
      <c r="M162" s="149">
        <v>1.100251</v>
      </c>
      <c r="N162" s="198"/>
      <c r="O162" s="192"/>
      <c r="P162" s="149"/>
      <c r="Q162" s="192"/>
      <c r="R162" s="192"/>
      <c r="S162" s="198"/>
      <c r="T162" s="192"/>
      <c r="U162" s="206"/>
      <c r="V162" s="104"/>
      <c r="W162" s="104"/>
    </row>
    <row r="163" ht="18" customHeight="1" spans="1:23">
      <c r="A163" s="193"/>
      <c r="B163" s="191" t="s">
        <v>621</v>
      </c>
      <c r="C163" s="191" t="s">
        <v>455</v>
      </c>
      <c r="D163" s="191" t="s">
        <v>120</v>
      </c>
      <c r="E163" s="191" t="s">
        <v>456</v>
      </c>
      <c r="F163" s="191" t="s">
        <v>457</v>
      </c>
      <c r="G163" s="191" t="s">
        <v>282</v>
      </c>
      <c r="H163" s="192">
        <v>27.50628</v>
      </c>
      <c r="I163" s="149">
        <v>27.50628</v>
      </c>
      <c r="J163" s="198"/>
      <c r="K163" s="198"/>
      <c r="L163" s="198"/>
      <c r="M163" s="149">
        <v>27.50628</v>
      </c>
      <c r="N163" s="198"/>
      <c r="O163" s="192"/>
      <c r="P163" s="149"/>
      <c r="Q163" s="192"/>
      <c r="R163" s="192"/>
      <c r="S163" s="198"/>
      <c r="T163" s="192"/>
      <c r="U163" s="206"/>
      <c r="V163" s="104"/>
      <c r="W163" s="104"/>
    </row>
    <row r="164" ht="18" customHeight="1" spans="1:23">
      <c r="A164" s="193"/>
      <c r="B164" s="191" t="s">
        <v>622</v>
      </c>
      <c r="C164" s="191" t="s">
        <v>517</v>
      </c>
      <c r="D164" s="191" t="s">
        <v>126</v>
      </c>
      <c r="E164" s="191" t="s">
        <v>508</v>
      </c>
      <c r="F164" s="191" t="s">
        <v>509</v>
      </c>
      <c r="G164" s="191" t="s">
        <v>290</v>
      </c>
      <c r="H164" s="192">
        <v>1.375314</v>
      </c>
      <c r="I164" s="149">
        <v>1.375314</v>
      </c>
      <c r="J164" s="198"/>
      <c r="K164" s="198"/>
      <c r="L164" s="198"/>
      <c r="M164" s="149">
        <v>1.375314</v>
      </c>
      <c r="N164" s="198"/>
      <c r="O164" s="192"/>
      <c r="P164" s="149"/>
      <c r="Q164" s="192"/>
      <c r="R164" s="192"/>
      <c r="S164" s="198"/>
      <c r="T164" s="192"/>
      <c r="U164" s="206"/>
      <c r="V164" s="104"/>
      <c r="W164" s="104"/>
    </row>
    <row r="165" ht="18" customHeight="1" spans="1:23">
      <c r="A165" s="193"/>
      <c r="B165" s="191" t="s">
        <v>623</v>
      </c>
      <c r="C165" s="191" t="s">
        <v>522</v>
      </c>
      <c r="D165" s="191" t="s">
        <v>110</v>
      </c>
      <c r="E165" s="191" t="s">
        <v>523</v>
      </c>
      <c r="F165" s="191" t="s">
        <v>524</v>
      </c>
      <c r="G165" s="191" t="s">
        <v>276</v>
      </c>
      <c r="H165" s="192">
        <v>45.658848</v>
      </c>
      <c r="I165" s="149">
        <v>45.658848</v>
      </c>
      <c r="J165" s="198"/>
      <c r="K165" s="198"/>
      <c r="L165" s="198"/>
      <c r="M165" s="149">
        <v>45.658848</v>
      </c>
      <c r="N165" s="198"/>
      <c r="O165" s="192"/>
      <c r="P165" s="149"/>
      <c r="Q165" s="192"/>
      <c r="R165" s="192"/>
      <c r="S165" s="198"/>
      <c r="T165" s="192"/>
      <c r="U165" s="206"/>
      <c r="V165" s="104"/>
      <c r="W165" s="104"/>
    </row>
    <row r="166" ht="18" customHeight="1" spans="1:23">
      <c r="A166" s="193"/>
      <c r="B166" s="191" t="s">
        <v>624</v>
      </c>
      <c r="C166" s="191" t="s">
        <v>472</v>
      </c>
      <c r="D166" s="191" t="s">
        <v>124</v>
      </c>
      <c r="E166" s="191" t="s">
        <v>466</v>
      </c>
      <c r="F166" s="191" t="s">
        <v>470</v>
      </c>
      <c r="G166" s="191" t="s">
        <v>373</v>
      </c>
      <c r="H166" s="192">
        <v>0.909969</v>
      </c>
      <c r="I166" s="149">
        <v>0.909969</v>
      </c>
      <c r="J166" s="198"/>
      <c r="K166" s="198"/>
      <c r="L166" s="198"/>
      <c r="M166" s="149">
        <v>0.909969</v>
      </c>
      <c r="N166" s="198"/>
      <c r="O166" s="192"/>
      <c r="P166" s="149"/>
      <c r="Q166" s="192"/>
      <c r="R166" s="192"/>
      <c r="S166" s="198"/>
      <c r="T166" s="192"/>
      <c r="U166" s="206"/>
      <c r="V166" s="104"/>
      <c r="W166" s="104"/>
    </row>
    <row r="167" ht="18" customHeight="1" spans="1:23">
      <c r="A167" s="193"/>
      <c r="B167" s="191" t="s">
        <v>625</v>
      </c>
      <c r="C167" s="191" t="s">
        <v>526</v>
      </c>
      <c r="D167" s="191" t="s">
        <v>164</v>
      </c>
      <c r="E167" s="191" t="s">
        <v>264</v>
      </c>
      <c r="F167" s="191" t="s">
        <v>527</v>
      </c>
      <c r="G167" s="191" t="s">
        <v>264</v>
      </c>
      <c r="H167" s="192">
        <v>33.007536</v>
      </c>
      <c r="I167" s="149">
        <v>33.007536</v>
      </c>
      <c r="J167" s="198"/>
      <c r="K167" s="198"/>
      <c r="L167" s="198"/>
      <c r="M167" s="149">
        <v>33.007536</v>
      </c>
      <c r="N167" s="198"/>
      <c r="O167" s="192"/>
      <c r="P167" s="149"/>
      <c r="Q167" s="192"/>
      <c r="R167" s="192"/>
      <c r="S167" s="198"/>
      <c r="T167" s="192"/>
      <c r="U167" s="206"/>
      <c r="V167" s="104"/>
      <c r="W167" s="104"/>
    </row>
    <row r="168" ht="18" customHeight="1" spans="1:23">
      <c r="A168" s="193"/>
      <c r="B168" s="191" t="s">
        <v>626</v>
      </c>
      <c r="C168" s="191" t="s">
        <v>363</v>
      </c>
      <c r="D168" s="191" t="s">
        <v>106</v>
      </c>
      <c r="E168" s="191" t="s">
        <v>474</v>
      </c>
      <c r="F168" s="191" t="s">
        <v>477</v>
      </c>
      <c r="G168" s="191" t="s">
        <v>363</v>
      </c>
      <c r="H168" s="192">
        <v>28.06302</v>
      </c>
      <c r="I168" s="149">
        <v>28.06302</v>
      </c>
      <c r="J168" s="198"/>
      <c r="K168" s="198"/>
      <c r="L168" s="198"/>
      <c r="M168" s="149">
        <v>28.06302</v>
      </c>
      <c r="N168" s="198"/>
      <c r="O168" s="192"/>
      <c r="P168" s="149"/>
      <c r="Q168" s="192"/>
      <c r="R168" s="192"/>
      <c r="S168" s="198"/>
      <c r="T168" s="192"/>
      <c r="U168" s="206"/>
      <c r="V168" s="104"/>
      <c r="W168" s="104"/>
    </row>
    <row r="169" ht="18" customHeight="1" spans="1:23">
      <c r="A169" s="193"/>
      <c r="B169" s="191" t="s">
        <v>627</v>
      </c>
      <c r="C169" s="191" t="s">
        <v>480</v>
      </c>
      <c r="D169" s="191" t="s">
        <v>106</v>
      </c>
      <c r="E169" s="191" t="s">
        <v>474</v>
      </c>
      <c r="F169" s="191" t="s">
        <v>481</v>
      </c>
      <c r="G169" s="191" t="s">
        <v>369</v>
      </c>
      <c r="H169" s="192">
        <v>0.585</v>
      </c>
      <c r="I169" s="149">
        <v>0.585</v>
      </c>
      <c r="J169" s="198"/>
      <c r="K169" s="198"/>
      <c r="L169" s="198"/>
      <c r="M169" s="149">
        <v>0.585</v>
      </c>
      <c r="N169" s="198"/>
      <c r="O169" s="192"/>
      <c r="P169" s="149"/>
      <c r="Q169" s="192"/>
      <c r="R169" s="192"/>
      <c r="S169" s="198"/>
      <c r="T169" s="192"/>
      <c r="U169" s="206"/>
      <c r="V169" s="104"/>
      <c r="W169" s="104"/>
    </row>
    <row r="170" ht="18" customHeight="1" spans="1:23">
      <c r="A170" s="193"/>
      <c r="B170" s="191" t="s">
        <v>628</v>
      </c>
      <c r="C170" s="191" t="s">
        <v>483</v>
      </c>
      <c r="D170" s="191" t="s">
        <v>132</v>
      </c>
      <c r="E170" s="191" t="s">
        <v>460</v>
      </c>
      <c r="F170" s="191" t="s">
        <v>484</v>
      </c>
      <c r="G170" s="191" t="s">
        <v>296</v>
      </c>
      <c r="H170" s="192">
        <v>8.66</v>
      </c>
      <c r="I170" s="192">
        <v>8.66</v>
      </c>
      <c r="J170" s="198"/>
      <c r="K170" s="198"/>
      <c r="L170" s="198"/>
      <c r="M170" s="192">
        <v>8.66</v>
      </c>
      <c r="N170" s="198"/>
      <c r="O170" s="192"/>
      <c r="P170" s="149"/>
      <c r="Q170" s="192"/>
      <c r="R170" s="192"/>
      <c r="S170" s="198"/>
      <c r="T170" s="192"/>
      <c r="U170" s="206"/>
      <c r="V170" s="104"/>
      <c r="W170" s="104"/>
    </row>
    <row r="171" ht="18" customHeight="1" spans="1:23">
      <c r="A171" s="193"/>
      <c r="B171" s="191" t="s">
        <v>629</v>
      </c>
      <c r="C171" s="191" t="s">
        <v>291</v>
      </c>
      <c r="D171" s="191" t="s">
        <v>132</v>
      </c>
      <c r="E171" s="191" t="s">
        <v>460</v>
      </c>
      <c r="F171" s="191" t="s">
        <v>487</v>
      </c>
      <c r="G171" s="191" t="s">
        <v>291</v>
      </c>
      <c r="H171" s="192">
        <v>6.8</v>
      </c>
      <c r="I171" s="149">
        <v>6.8</v>
      </c>
      <c r="J171" s="198"/>
      <c r="K171" s="198"/>
      <c r="L171" s="198"/>
      <c r="M171" s="149">
        <v>6.8</v>
      </c>
      <c r="N171" s="198"/>
      <c r="O171" s="192"/>
      <c r="P171" s="149"/>
      <c r="Q171" s="192"/>
      <c r="R171" s="192"/>
      <c r="S171" s="198"/>
      <c r="T171" s="192"/>
      <c r="U171" s="206"/>
      <c r="V171" s="104"/>
      <c r="W171" s="104"/>
    </row>
    <row r="172" ht="18" customHeight="1" spans="1:23">
      <c r="A172" s="193"/>
      <c r="B172" s="191" t="s">
        <v>630</v>
      </c>
      <c r="C172" s="191" t="s">
        <v>489</v>
      </c>
      <c r="D172" s="191" t="s">
        <v>132</v>
      </c>
      <c r="E172" s="191" t="s">
        <v>460</v>
      </c>
      <c r="F172" s="191" t="s">
        <v>490</v>
      </c>
      <c r="G172" s="191" t="s">
        <v>351</v>
      </c>
      <c r="H172" s="192">
        <v>26.82</v>
      </c>
      <c r="I172" s="149">
        <v>26.82</v>
      </c>
      <c r="J172" s="198"/>
      <c r="K172" s="198"/>
      <c r="L172" s="198"/>
      <c r="M172" s="149">
        <v>26.82</v>
      </c>
      <c r="N172" s="198"/>
      <c r="O172" s="192"/>
      <c r="P172" s="149"/>
      <c r="Q172" s="192"/>
      <c r="R172" s="192"/>
      <c r="S172" s="198"/>
      <c r="T172" s="192"/>
      <c r="U172" s="206"/>
      <c r="V172" s="104"/>
      <c r="W172" s="104"/>
    </row>
    <row r="173" ht="18" customHeight="1" spans="1:23">
      <c r="A173" s="193"/>
      <c r="B173" s="191" t="s">
        <v>631</v>
      </c>
      <c r="C173" s="191" t="s">
        <v>342</v>
      </c>
      <c r="D173" s="191" t="s">
        <v>106</v>
      </c>
      <c r="E173" s="191" t="s">
        <v>474</v>
      </c>
      <c r="F173" s="191" t="s">
        <v>492</v>
      </c>
      <c r="G173" s="191" t="s">
        <v>342</v>
      </c>
      <c r="H173" s="192">
        <v>1.670283</v>
      </c>
      <c r="I173" s="149">
        <v>1.670283</v>
      </c>
      <c r="J173" s="198"/>
      <c r="K173" s="198"/>
      <c r="L173" s="198"/>
      <c r="M173" s="149">
        <v>1.670283</v>
      </c>
      <c r="N173" s="198"/>
      <c r="O173" s="192"/>
      <c r="P173" s="149"/>
      <c r="Q173" s="192"/>
      <c r="R173" s="192"/>
      <c r="S173" s="198"/>
      <c r="T173" s="192"/>
      <c r="U173" s="206"/>
      <c r="V173" s="104"/>
      <c r="W173" s="104"/>
    </row>
    <row r="174" ht="18" customHeight="1" spans="1:23">
      <c r="A174" s="193"/>
      <c r="B174" s="193"/>
      <c r="C174" s="193"/>
      <c r="D174" s="191" t="s">
        <v>132</v>
      </c>
      <c r="E174" s="191" t="s">
        <v>460</v>
      </c>
      <c r="F174" s="191" t="s">
        <v>492</v>
      </c>
      <c r="G174" s="191" t="s">
        <v>342</v>
      </c>
      <c r="H174" s="192">
        <v>6.201064</v>
      </c>
      <c r="I174" s="149">
        <v>6.201064</v>
      </c>
      <c r="J174" s="198"/>
      <c r="K174" s="198"/>
      <c r="L174" s="198"/>
      <c r="M174" s="149">
        <v>6.201064</v>
      </c>
      <c r="N174" s="198"/>
      <c r="O174" s="192"/>
      <c r="P174" s="149"/>
      <c r="Q174" s="192"/>
      <c r="R174" s="192"/>
      <c r="S174" s="198"/>
      <c r="T174" s="192"/>
      <c r="U174" s="206"/>
      <c r="V174" s="104"/>
      <c r="W174" s="104"/>
    </row>
    <row r="175" ht="18" customHeight="1" spans="1:23">
      <c r="A175" s="193"/>
      <c r="B175" s="191" t="s">
        <v>632</v>
      </c>
      <c r="C175" s="191" t="s">
        <v>345</v>
      </c>
      <c r="D175" s="191" t="s">
        <v>106</v>
      </c>
      <c r="E175" s="191" t="s">
        <v>474</v>
      </c>
      <c r="F175" s="191" t="s">
        <v>494</v>
      </c>
      <c r="G175" s="191" t="s">
        <v>345</v>
      </c>
      <c r="H175" s="192">
        <v>1.742054</v>
      </c>
      <c r="I175" s="149">
        <v>1.742054</v>
      </c>
      <c r="J175" s="198"/>
      <c r="K175" s="198"/>
      <c r="L175" s="198"/>
      <c r="M175" s="149">
        <v>1.742054</v>
      </c>
      <c r="N175" s="198"/>
      <c r="O175" s="192"/>
      <c r="P175" s="149"/>
      <c r="Q175" s="192"/>
      <c r="R175" s="192"/>
      <c r="S175" s="198"/>
      <c r="T175" s="192"/>
      <c r="U175" s="206"/>
      <c r="V175" s="104"/>
      <c r="W175" s="104"/>
    </row>
    <row r="176" ht="18" customHeight="1" spans="1:23">
      <c r="A176" s="193"/>
      <c r="B176" s="193"/>
      <c r="C176" s="193"/>
      <c r="D176" s="191" t="s">
        <v>132</v>
      </c>
      <c r="E176" s="191" t="s">
        <v>460</v>
      </c>
      <c r="F176" s="191" t="s">
        <v>494</v>
      </c>
      <c r="G176" s="191" t="s">
        <v>345</v>
      </c>
      <c r="H176" s="192">
        <v>6.92673</v>
      </c>
      <c r="I176" s="149">
        <v>6.92673</v>
      </c>
      <c r="J176" s="198"/>
      <c r="K176" s="198"/>
      <c r="L176" s="198"/>
      <c r="M176" s="149">
        <v>6.92673</v>
      </c>
      <c r="N176" s="198"/>
      <c r="O176" s="192"/>
      <c r="P176" s="149"/>
      <c r="Q176" s="192"/>
      <c r="R176" s="192"/>
      <c r="S176" s="198"/>
      <c r="T176" s="192"/>
      <c r="U176" s="206"/>
      <c r="V176" s="104"/>
      <c r="W176" s="104"/>
    </row>
    <row r="177" ht="18" customHeight="1" spans="1:23">
      <c r="A177" s="193"/>
      <c r="B177" s="191" t="s">
        <v>633</v>
      </c>
      <c r="C177" s="191" t="s">
        <v>496</v>
      </c>
      <c r="D177" s="191" t="s">
        <v>132</v>
      </c>
      <c r="E177" s="191" t="s">
        <v>460</v>
      </c>
      <c r="F177" s="191" t="s">
        <v>490</v>
      </c>
      <c r="G177" s="191" t="s">
        <v>351</v>
      </c>
      <c r="H177" s="192">
        <v>2.682</v>
      </c>
      <c r="I177" s="149">
        <v>2.682</v>
      </c>
      <c r="J177" s="198"/>
      <c r="K177" s="198"/>
      <c r="L177" s="198"/>
      <c r="M177" s="149">
        <v>2.682</v>
      </c>
      <c r="N177" s="198"/>
      <c r="O177" s="192"/>
      <c r="P177" s="149"/>
      <c r="Q177" s="192"/>
      <c r="R177" s="192"/>
      <c r="S177" s="198"/>
      <c r="T177" s="192"/>
      <c r="U177" s="206"/>
      <c r="V177" s="104"/>
      <c r="W177" s="104"/>
    </row>
    <row r="178" ht="18" customHeight="1" spans="1:23">
      <c r="A178" s="193"/>
      <c r="B178" s="191" t="s">
        <v>634</v>
      </c>
      <c r="C178" s="191" t="s">
        <v>280</v>
      </c>
      <c r="D178" s="191" t="s">
        <v>132</v>
      </c>
      <c r="E178" s="191" t="s">
        <v>460</v>
      </c>
      <c r="F178" s="191" t="s">
        <v>500</v>
      </c>
      <c r="G178" s="191" t="s">
        <v>280</v>
      </c>
      <c r="H178" s="192">
        <v>5.64</v>
      </c>
      <c r="I178" s="192">
        <v>5.64</v>
      </c>
      <c r="J178" s="198"/>
      <c r="K178" s="198"/>
      <c r="L178" s="198"/>
      <c r="M178" s="192">
        <v>5.64</v>
      </c>
      <c r="N178" s="198"/>
      <c r="O178" s="192"/>
      <c r="P178" s="149"/>
      <c r="Q178" s="192"/>
      <c r="R178" s="192"/>
      <c r="S178" s="198"/>
      <c r="T178" s="192"/>
      <c r="U178" s="206"/>
      <c r="V178" s="104"/>
      <c r="W178" s="104"/>
    </row>
    <row r="179" ht="18" customHeight="1" spans="1:23">
      <c r="A179" s="193"/>
      <c r="B179" s="191" t="s">
        <v>635</v>
      </c>
      <c r="C179" s="191" t="s">
        <v>515</v>
      </c>
      <c r="D179" s="191" t="s">
        <v>106</v>
      </c>
      <c r="E179" s="191" t="s">
        <v>474</v>
      </c>
      <c r="F179" s="191" t="s">
        <v>503</v>
      </c>
      <c r="G179" s="191" t="s">
        <v>301</v>
      </c>
      <c r="H179" s="192">
        <v>0.702</v>
      </c>
      <c r="I179" s="149">
        <v>0.702</v>
      </c>
      <c r="J179" s="198"/>
      <c r="K179" s="198"/>
      <c r="L179" s="198"/>
      <c r="M179" s="149">
        <v>0.702</v>
      </c>
      <c r="N179" s="198"/>
      <c r="O179" s="192"/>
      <c r="P179" s="149"/>
      <c r="Q179" s="192"/>
      <c r="R179" s="192"/>
      <c r="S179" s="198"/>
      <c r="T179" s="192"/>
      <c r="U179" s="206"/>
      <c r="V179" s="104"/>
      <c r="W179" s="104"/>
    </row>
    <row r="180" ht="18" customHeight="1" spans="1:23">
      <c r="A180" s="193"/>
      <c r="B180" s="191" t="s">
        <v>636</v>
      </c>
      <c r="C180" s="191" t="s">
        <v>502</v>
      </c>
      <c r="D180" s="191" t="s">
        <v>132</v>
      </c>
      <c r="E180" s="191" t="s">
        <v>460</v>
      </c>
      <c r="F180" s="191" t="s">
        <v>503</v>
      </c>
      <c r="G180" s="191" t="s">
        <v>301</v>
      </c>
      <c r="H180" s="192">
        <v>6.93125</v>
      </c>
      <c r="I180" s="149">
        <v>6.93125</v>
      </c>
      <c r="J180" s="198"/>
      <c r="K180" s="198"/>
      <c r="L180" s="198"/>
      <c r="M180" s="149">
        <v>6.93125</v>
      </c>
      <c r="N180" s="198"/>
      <c r="O180" s="192"/>
      <c r="P180" s="149"/>
      <c r="Q180" s="192"/>
      <c r="R180" s="192"/>
      <c r="S180" s="198"/>
      <c r="T180" s="192"/>
      <c r="U180" s="206"/>
      <c r="V180" s="104"/>
      <c r="W180" s="104"/>
    </row>
    <row r="181" ht="18" customHeight="1" spans="1:23">
      <c r="A181" s="193"/>
      <c r="B181" s="193"/>
      <c r="C181" s="193"/>
      <c r="D181" s="193"/>
      <c r="E181" s="193"/>
      <c r="F181" s="191" t="s">
        <v>549</v>
      </c>
      <c r="G181" s="191" t="s">
        <v>310</v>
      </c>
      <c r="H181" s="192">
        <v>2</v>
      </c>
      <c r="I181" s="149">
        <v>2</v>
      </c>
      <c r="J181" s="198"/>
      <c r="K181" s="198"/>
      <c r="L181" s="198"/>
      <c r="M181" s="149">
        <v>2</v>
      </c>
      <c r="N181" s="198"/>
      <c r="O181" s="192"/>
      <c r="P181" s="149"/>
      <c r="Q181" s="192"/>
      <c r="R181" s="192"/>
      <c r="S181" s="198"/>
      <c r="T181" s="192"/>
      <c r="U181" s="206"/>
      <c r="V181" s="104"/>
      <c r="W181" s="104"/>
    </row>
    <row r="182" ht="18" customHeight="1" spans="1:23">
      <c r="A182" s="193"/>
      <c r="B182" s="193"/>
      <c r="C182" s="193"/>
      <c r="D182" s="193"/>
      <c r="E182" s="193"/>
      <c r="F182" s="191" t="s">
        <v>550</v>
      </c>
      <c r="G182" s="191" t="s">
        <v>312</v>
      </c>
      <c r="H182" s="192">
        <v>3</v>
      </c>
      <c r="I182" s="149">
        <v>3</v>
      </c>
      <c r="J182" s="199"/>
      <c r="K182" s="198"/>
      <c r="L182" s="198"/>
      <c r="M182" s="149">
        <v>3</v>
      </c>
      <c r="N182" s="198"/>
      <c r="O182" s="192"/>
      <c r="P182" s="149"/>
      <c r="Q182" s="192"/>
      <c r="R182" s="192"/>
      <c r="S182" s="198"/>
      <c r="T182" s="192"/>
      <c r="U182" s="206"/>
      <c r="V182" s="104"/>
      <c r="W182" s="104"/>
    </row>
    <row r="183" ht="18" customHeight="1" spans="1:23">
      <c r="A183" s="191" t="s">
        <v>637</v>
      </c>
      <c r="B183" s="191" t="s">
        <v>638</v>
      </c>
      <c r="C183" s="191" t="s">
        <v>534</v>
      </c>
      <c r="D183" s="191" t="s">
        <v>136</v>
      </c>
      <c r="E183" s="191" t="s">
        <v>535</v>
      </c>
      <c r="F183" s="191" t="s">
        <v>461</v>
      </c>
      <c r="G183" s="191" t="s">
        <v>259</v>
      </c>
      <c r="H183" s="192">
        <v>21.85968</v>
      </c>
      <c r="I183" s="149">
        <v>21.85968</v>
      </c>
      <c r="J183" s="198"/>
      <c r="K183" s="198"/>
      <c r="L183" s="198"/>
      <c r="M183" s="149">
        <v>21.85968</v>
      </c>
      <c r="N183" s="198"/>
      <c r="O183" s="192"/>
      <c r="P183" s="149"/>
      <c r="Q183" s="192"/>
      <c r="R183" s="192"/>
      <c r="S183" s="198"/>
      <c r="T183" s="192"/>
      <c r="U183" s="206"/>
      <c r="V183" s="104"/>
      <c r="W183" s="104"/>
    </row>
    <row r="184" ht="18" customHeight="1" spans="1:23">
      <c r="A184" s="193"/>
      <c r="B184" s="193"/>
      <c r="C184" s="193"/>
      <c r="D184" s="193"/>
      <c r="E184" s="193"/>
      <c r="F184" s="191" t="s">
        <v>462</v>
      </c>
      <c r="G184" s="191" t="s">
        <v>262</v>
      </c>
      <c r="H184" s="192">
        <v>10.49808</v>
      </c>
      <c r="I184" s="149">
        <v>10.49808</v>
      </c>
      <c r="J184" s="198"/>
      <c r="K184" s="198"/>
      <c r="L184" s="198"/>
      <c r="M184" s="149">
        <v>10.49808</v>
      </c>
      <c r="N184" s="198"/>
      <c r="O184" s="192"/>
      <c r="P184" s="149"/>
      <c r="Q184" s="192"/>
      <c r="R184" s="192"/>
      <c r="S184" s="198"/>
      <c r="T184" s="192"/>
      <c r="U184" s="206"/>
      <c r="V184" s="104"/>
      <c r="W184" s="104"/>
    </row>
    <row r="185" ht="18" customHeight="1" spans="1:23">
      <c r="A185" s="193"/>
      <c r="B185" s="193"/>
      <c r="C185" s="193"/>
      <c r="D185" s="193"/>
      <c r="E185" s="193"/>
      <c r="F185" s="191" t="s">
        <v>463</v>
      </c>
      <c r="G185" s="191" t="s">
        <v>265</v>
      </c>
      <c r="H185" s="192">
        <v>1.82164</v>
      </c>
      <c r="I185" s="149">
        <v>1.82164</v>
      </c>
      <c r="J185" s="198"/>
      <c r="K185" s="198"/>
      <c r="L185" s="198"/>
      <c r="M185" s="149">
        <v>1.82164</v>
      </c>
      <c r="N185" s="198"/>
      <c r="O185" s="192"/>
      <c r="P185" s="149"/>
      <c r="Q185" s="192"/>
      <c r="R185" s="192"/>
      <c r="S185" s="198"/>
      <c r="T185" s="192"/>
      <c r="U185" s="206"/>
      <c r="V185" s="104"/>
      <c r="W185" s="104"/>
    </row>
    <row r="186" ht="18" customHeight="1" spans="1:23">
      <c r="A186" s="193"/>
      <c r="B186" s="193"/>
      <c r="C186" s="193"/>
      <c r="D186" s="193"/>
      <c r="E186" s="193"/>
      <c r="F186" s="191" t="s">
        <v>536</v>
      </c>
      <c r="G186" s="191" t="s">
        <v>273</v>
      </c>
      <c r="H186" s="192">
        <v>13.3128</v>
      </c>
      <c r="I186" s="149">
        <v>13.3128</v>
      </c>
      <c r="J186" s="198"/>
      <c r="K186" s="198"/>
      <c r="L186" s="198"/>
      <c r="M186" s="149">
        <v>13.3128</v>
      </c>
      <c r="N186" s="198"/>
      <c r="O186" s="192"/>
      <c r="P186" s="149"/>
      <c r="Q186" s="192"/>
      <c r="R186" s="192"/>
      <c r="S186" s="198"/>
      <c r="T186" s="192"/>
      <c r="U186" s="206"/>
      <c r="V186" s="104"/>
      <c r="W186" s="104"/>
    </row>
    <row r="187" ht="18" customHeight="1" spans="1:23">
      <c r="A187" s="193"/>
      <c r="B187" s="191" t="s">
        <v>639</v>
      </c>
      <c r="C187" s="191" t="s">
        <v>507</v>
      </c>
      <c r="D187" s="191" t="s">
        <v>126</v>
      </c>
      <c r="E187" s="191" t="s">
        <v>508</v>
      </c>
      <c r="F187" s="191" t="s">
        <v>509</v>
      </c>
      <c r="G187" s="191" t="s">
        <v>290</v>
      </c>
      <c r="H187" s="192">
        <v>0.2926</v>
      </c>
      <c r="I187" s="149">
        <v>0.2926</v>
      </c>
      <c r="J187" s="198"/>
      <c r="K187" s="198"/>
      <c r="L187" s="198"/>
      <c r="M187" s="149">
        <v>0.2926</v>
      </c>
      <c r="N187" s="198"/>
      <c r="O187" s="192"/>
      <c r="P187" s="149"/>
      <c r="Q187" s="192"/>
      <c r="R187" s="192"/>
      <c r="S187" s="198"/>
      <c r="T187" s="192"/>
      <c r="U187" s="206"/>
      <c r="V187" s="104"/>
      <c r="W187" s="104"/>
    </row>
    <row r="188" ht="18" customHeight="1" spans="1:23">
      <c r="A188" s="193"/>
      <c r="B188" s="191" t="s">
        <v>640</v>
      </c>
      <c r="C188" s="191" t="s">
        <v>519</v>
      </c>
      <c r="D188" s="191" t="s">
        <v>114</v>
      </c>
      <c r="E188" s="191" t="s">
        <v>520</v>
      </c>
      <c r="F188" s="191" t="s">
        <v>509</v>
      </c>
      <c r="G188" s="191" t="s">
        <v>290</v>
      </c>
      <c r="H188" s="192">
        <v>0.319694</v>
      </c>
      <c r="I188" s="149">
        <v>0.319694</v>
      </c>
      <c r="J188" s="198"/>
      <c r="K188" s="198"/>
      <c r="L188" s="198"/>
      <c r="M188" s="149">
        <v>0.319694</v>
      </c>
      <c r="N188" s="198"/>
      <c r="O188" s="192"/>
      <c r="P188" s="149"/>
      <c r="Q188" s="192"/>
      <c r="R188" s="192"/>
      <c r="S188" s="198"/>
      <c r="T188" s="192"/>
      <c r="U188" s="206"/>
      <c r="V188" s="104"/>
      <c r="W188" s="104"/>
    </row>
    <row r="189" ht="18" customHeight="1" spans="1:23">
      <c r="A189" s="193"/>
      <c r="B189" s="191" t="s">
        <v>641</v>
      </c>
      <c r="C189" s="191" t="s">
        <v>526</v>
      </c>
      <c r="D189" s="191" t="s">
        <v>164</v>
      </c>
      <c r="E189" s="191" t="s">
        <v>264</v>
      </c>
      <c r="F189" s="191" t="s">
        <v>527</v>
      </c>
      <c r="G189" s="191" t="s">
        <v>264</v>
      </c>
      <c r="H189" s="192">
        <v>5.480467</v>
      </c>
      <c r="I189" s="149">
        <v>5.480467</v>
      </c>
      <c r="J189" s="198"/>
      <c r="K189" s="198"/>
      <c r="L189" s="198"/>
      <c r="M189" s="149">
        <v>5.480467</v>
      </c>
      <c r="N189" s="198"/>
      <c r="O189" s="192"/>
      <c r="P189" s="149"/>
      <c r="Q189" s="192"/>
      <c r="R189" s="192"/>
      <c r="S189" s="198"/>
      <c r="T189" s="192"/>
      <c r="U189" s="206"/>
      <c r="V189" s="104"/>
      <c r="W189" s="104"/>
    </row>
    <row r="190" ht="18" customHeight="1" spans="1:23">
      <c r="A190" s="193"/>
      <c r="B190" s="191" t="s">
        <v>642</v>
      </c>
      <c r="C190" s="191" t="s">
        <v>363</v>
      </c>
      <c r="D190" s="191" t="s">
        <v>108</v>
      </c>
      <c r="E190" s="191" t="s">
        <v>478</v>
      </c>
      <c r="F190" s="191" t="s">
        <v>477</v>
      </c>
      <c r="G190" s="191" t="s">
        <v>363</v>
      </c>
      <c r="H190" s="192">
        <v>3.154056</v>
      </c>
      <c r="I190" s="149">
        <v>3.154056</v>
      </c>
      <c r="J190" s="198"/>
      <c r="K190" s="198"/>
      <c r="L190" s="198"/>
      <c r="M190" s="149">
        <v>3.154056</v>
      </c>
      <c r="N190" s="198"/>
      <c r="O190" s="192"/>
      <c r="P190" s="149"/>
      <c r="Q190" s="192"/>
      <c r="R190" s="192"/>
      <c r="S190" s="198"/>
      <c r="T190" s="192"/>
      <c r="U190" s="206"/>
      <c r="V190" s="104"/>
      <c r="W190" s="104"/>
    </row>
    <row r="191" s="106" customFormat="1" ht="18" customHeight="1" spans="1:23">
      <c r="A191" s="207" t="s">
        <v>166</v>
      </c>
      <c r="B191" s="208" t="s">
        <v>166</v>
      </c>
      <c r="C191" s="209"/>
      <c r="D191" s="209"/>
      <c r="E191" s="209"/>
      <c r="F191" s="209"/>
      <c r="G191" s="209"/>
      <c r="H191" s="210">
        <v>7307.910698</v>
      </c>
      <c r="I191" s="210">
        <f>SUM(I10:I190)</f>
        <v>7307.906028</v>
      </c>
      <c r="J191" s="210"/>
      <c r="K191" s="211"/>
      <c r="L191" s="211"/>
      <c r="M191" s="210">
        <v>7307.910698</v>
      </c>
      <c r="N191" s="211"/>
      <c r="O191" s="210"/>
      <c r="P191" s="210"/>
      <c r="Q191" s="210"/>
      <c r="R191" s="210"/>
      <c r="S191" s="211"/>
      <c r="T191" s="210"/>
      <c r="U191" s="212"/>
      <c r="V191" s="213"/>
      <c r="W191" s="213"/>
    </row>
  </sheetData>
  <mergeCells count="29">
    <mergeCell ref="A2:W2"/>
    <mergeCell ref="A3:I3"/>
    <mergeCell ref="H4:W4"/>
    <mergeCell ref="I5:P5"/>
    <mergeCell ref="R5:W5"/>
    <mergeCell ref="I6:N6"/>
    <mergeCell ref="I7:J7"/>
    <mergeCell ref="A191:B191"/>
    <mergeCell ref="A4:A8"/>
    <mergeCell ref="B4:B8"/>
    <mergeCell ref="C4:C8"/>
    <mergeCell ref="D4:D8"/>
    <mergeCell ref="E4:E8"/>
    <mergeCell ref="F4:F8"/>
    <mergeCell ref="G4:G8"/>
    <mergeCell ref="H5:H8"/>
    <mergeCell ref="K7:K8"/>
    <mergeCell ref="L7:L8"/>
    <mergeCell ref="M7:M8"/>
    <mergeCell ref="N7:N8"/>
    <mergeCell ref="O6:O8"/>
    <mergeCell ref="P6:P8"/>
    <mergeCell ref="Q5:Q8"/>
    <mergeCell ref="R7:R8"/>
    <mergeCell ref="S7:S8"/>
    <mergeCell ref="T7:T8"/>
    <mergeCell ref="U7:U8"/>
    <mergeCell ref="V7:V8"/>
    <mergeCell ref="W7:W8"/>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D121"/>
  <sheetViews>
    <sheetView topLeftCell="A105" workbookViewId="0">
      <selection activeCell="F9" sqref="F9:F119"/>
    </sheetView>
  </sheetViews>
  <sheetFormatPr defaultColWidth="9.13333333333333" defaultRowHeight="14.25" customHeight="1"/>
  <cols>
    <col min="1" max="4" width="10.2857142857143" style="44" customWidth="1"/>
    <col min="5" max="5" width="11.1333333333333" style="44" customWidth="1"/>
    <col min="6" max="6" width="10" style="44" customWidth="1"/>
    <col min="7" max="7" width="9.85714285714286" style="44" customWidth="1"/>
    <col min="8" max="8" width="10.1333333333333" style="44" customWidth="1"/>
    <col min="9" max="9" width="17.8571428571429" style="44" customWidth="1"/>
    <col min="10" max="10" width="17.4285714285714" style="44" customWidth="1"/>
    <col min="11" max="11" width="9.28571428571429" style="44" customWidth="1"/>
    <col min="12" max="12" width="10.7047619047619" style="44" customWidth="1"/>
    <col min="13" max="15" width="11.1333333333333" style="44" customWidth="1"/>
    <col min="16" max="16" width="12.8571428571429" style="33" customWidth="1"/>
    <col min="17" max="17" width="12.1333333333333" style="44" customWidth="1"/>
    <col min="18" max="18" width="10" style="44" customWidth="1"/>
    <col min="19" max="19" width="10.5714285714286" style="44" customWidth="1"/>
    <col min="20" max="20" width="10.2857142857143" style="44" customWidth="1"/>
    <col min="21" max="21" width="10.4285714285714" style="44" customWidth="1"/>
    <col min="22" max="23" width="11.1333333333333" style="44" customWidth="1"/>
    <col min="24" max="24" width="9.13333333333333" style="44" customWidth="1"/>
    <col min="25" max="25" width="10.2857142857143" style="44" customWidth="1"/>
    <col min="26" max="28" width="11.7047619047619" style="44" customWidth="1"/>
    <col min="29" max="29" width="10.2857142857143" style="44" customWidth="1"/>
    <col min="30" max="30" width="9.13333333333333" style="33" customWidth="1"/>
    <col min="31" max="16384" width="9.13333333333333" style="33"/>
  </cols>
  <sheetData>
    <row r="1" ht="13.5" customHeight="1" spans="5:30">
      <c r="E1" s="137"/>
      <c r="F1" s="137"/>
      <c r="G1" s="137"/>
      <c r="H1" s="137"/>
      <c r="P1" s="119"/>
      <c r="AD1" s="45"/>
    </row>
    <row r="2" ht="51.75" customHeight="1" spans="1:30">
      <c r="A2" s="66" t="s">
        <v>643</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row>
    <row r="3" s="62" customFormat="1" ht="24" customHeight="1" spans="1:30">
      <c r="A3" s="36" t="s">
        <v>1</v>
      </c>
      <c r="B3" s="36"/>
      <c r="C3" s="7"/>
      <c r="D3" s="7"/>
      <c r="E3" s="7"/>
      <c r="F3" s="7"/>
      <c r="G3" s="7"/>
      <c r="H3" s="7"/>
      <c r="P3" s="157"/>
      <c r="AD3" s="124" t="s">
        <v>434</v>
      </c>
    </row>
    <row r="4" ht="15.75" customHeight="1" spans="1:30">
      <c r="A4" s="153" t="s">
        <v>644</v>
      </c>
      <c r="B4" s="153" t="s">
        <v>442</v>
      </c>
      <c r="C4" s="153" t="s">
        <v>443</v>
      </c>
      <c r="D4" s="153" t="s">
        <v>645</v>
      </c>
      <c r="E4" s="153" t="s">
        <v>90</v>
      </c>
      <c r="F4" s="153" t="s">
        <v>91</v>
      </c>
      <c r="G4" s="153" t="s">
        <v>646</v>
      </c>
      <c r="H4" s="153" t="s">
        <v>647</v>
      </c>
      <c r="I4" s="153" t="s">
        <v>58</v>
      </c>
      <c r="J4" s="158" t="s">
        <v>648</v>
      </c>
      <c r="K4" s="121"/>
      <c r="L4" s="121"/>
      <c r="M4" s="121"/>
      <c r="N4" s="121"/>
      <c r="O4" s="121"/>
      <c r="P4" s="121"/>
      <c r="Q4" s="121"/>
      <c r="R4" s="121"/>
      <c r="S4" s="121"/>
      <c r="T4" s="168"/>
      <c r="U4" s="158" t="s">
        <v>649</v>
      </c>
      <c r="V4" s="121"/>
      <c r="W4" s="168"/>
      <c r="X4" s="68" t="s">
        <v>64</v>
      </c>
      <c r="Y4" s="158" t="s">
        <v>70</v>
      </c>
      <c r="Z4" s="121"/>
      <c r="AA4" s="121"/>
      <c r="AB4" s="121"/>
      <c r="AC4" s="121"/>
      <c r="AD4" s="168"/>
    </row>
    <row r="5" ht="17.25" customHeight="1" spans="1:30">
      <c r="A5" s="154"/>
      <c r="B5" s="154"/>
      <c r="C5" s="154"/>
      <c r="D5" s="154"/>
      <c r="E5" s="154"/>
      <c r="F5" s="154"/>
      <c r="G5" s="154"/>
      <c r="H5" s="154"/>
      <c r="I5" s="154"/>
      <c r="J5" s="159" t="s">
        <v>61</v>
      </c>
      <c r="K5" s="160"/>
      <c r="L5" s="160"/>
      <c r="M5" s="160"/>
      <c r="N5" s="160"/>
      <c r="O5" s="160"/>
      <c r="P5" s="160"/>
      <c r="Q5" s="160"/>
      <c r="R5" s="169"/>
      <c r="S5" s="170" t="s">
        <v>62</v>
      </c>
      <c r="T5" s="170" t="s">
        <v>63</v>
      </c>
      <c r="U5" s="68" t="s">
        <v>61</v>
      </c>
      <c r="V5" s="68" t="s">
        <v>62</v>
      </c>
      <c r="W5" s="68" t="s">
        <v>63</v>
      </c>
      <c r="X5" s="71"/>
      <c r="Y5" s="68" t="s">
        <v>60</v>
      </c>
      <c r="Z5" s="68" t="s">
        <v>65</v>
      </c>
      <c r="AA5" s="68" t="s">
        <v>650</v>
      </c>
      <c r="AB5" s="68" t="s">
        <v>67</v>
      </c>
      <c r="AC5" s="68" t="s">
        <v>68</v>
      </c>
      <c r="AD5" s="68" t="s">
        <v>69</v>
      </c>
    </row>
    <row r="6" ht="35.1" customHeight="1" spans="1:30">
      <c r="A6" s="154"/>
      <c r="B6" s="154"/>
      <c r="C6" s="154"/>
      <c r="D6" s="154"/>
      <c r="E6" s="154"/>
      <c r="F6" s="154"/>
      <c r="G6" s="154"/>
      <c r="H6" s="154"/>
      <c r="I6" s="161"/>
      <c r="J6" s="162" t="s">
        <v>60</v>
      </c>
      <c r="K6" s="162"/>
      <c r="L6" s="163" t="s">
        <v>651</v>
      </c>
      <c r="M6" s="163" t="s">
        <v>652</v>
      </c>
      <c r="N6" s="163" t="s">
        <v>653</v>
      </c>
      <c r="O6" s="163" t="s">
        <v>654</v>
      </c>
      <c r="P6" s="163" t="s">
        <v>655</v>
      </c>
      <c r="Q6" s="163" t="s">
        <v>656</v>
      </c>
      <c r="R6" s="122" t="s">
        <v>657</v>
      </c>
      <c r="S6" s="171"/>
      <c r="T6" s="172"/>
      <c r="U6" s="71"/>
      <c r="V6" s="71"/>
      <c r="W6" s="71"/>
      <c r="X6" s="71"/>
      <c r="Y6" s="71"/>
      <c r="Z6" s="71"/>
      <c r="AA6" s="71"/>
      <c r="AB6" s="71"/>
      <c r="AC6" s="71"/>
      <c r="AD6" s="71"/>
    </row>
    <row r="7" ht="35.1" customHeight="1" spans="1:30">
      <c r="A7" s="155"/>
      <c r="B7" s="155"/>
      <c r="C7" s="155"/>
      <c r="D7" s="155"/>
      <c r="E7" s="155"/>
      <c r="F7" s="155"/>
      <c r="G7" s="155"/>
      <c r="H7" s="155"/>
      <c r="I7" s="164"/>
      <c r="J7" s="165" t="s">
        <v>60</v>
      </c>
      <c r="K7" s="165" t="s">
        <v>658</v>
      </c>
      <c r="L7" s="162"/>
      <c r="M7" s="162"/>
      <c r="N7" s="162"/>
      <c r="O7" s="162"/>
      <c r="P7" s="162"/>
      <c r="Q7" s="162"/>
      <c r="R7" s="122"/>
      <c r="S7" s="173"/>
      <c r="T7" s="174"/>
      <c r="U7" s="74"/>
      <c r="V7" s="74"/>
      <c r="W7" s="74"/>
      <c r="X7" s="74"/>
      <c r="Y7" s="74"/>
      <c r="Z7" s="74"/>
      <c r="AA7" s="74"/>
      <c r="AB7" s="74"/>
      <c r="AC7" s="74"/>
      <c r="AD7" s="74"/>
    </row>
    <row r="8" ht="15" customHeight="1" spans="1:30">
      <c r="A8" s="156">
        <v>1</v>
      </c>
      <c r="B8" s="156">
        <v>2</v>
      </c>
      <c r="C8" s="156">
        <v>3</v>
      </c>
      <c r="D8" s="156">
        <v>4</v>
      </c>
      <c r="E8" s="156">
        <v>5</v>
      </c>
      <c r="F8" s="156">
        <v>6</v>
      </c>
      <c r="G8" s="156">
        <v>7</v>
      </c>
      <c r="H8" s="156">
        <v>8</v>
      </c>
      <c r="I8" s="156">
        <v>9</v>
      </c>
      <c r="J8" s="108">
        <v>10</v>
      </c>
      <c r="K8" s="108">
        <v>11</v>
      </c>
      <c r="L8" s="108">
        <v>12</v>
      </c>
      <c r="M8" s="108">
        <v>13</v>
      </c>
      <c r="N8" s="108">
        <v>14</v>
      </c>
      <c r="O8" s="108">
        <v>15</v>
      </c>
      <c r="P8" s="108">
        <v>16</v>
      </c>
      <c r="Q8" s="175">
        <v>17</v>
      </c>
      <c r="R8" s="175">
        <v>18</v>
      </c>
      <c r="S8" s="175">
        <v>19</v>
      </c>
      <c r="T8" s="175">
        <v>20</v>
      </c>
      <c r="U8" s="175">
        <v>21</v>
      </c>
      <c r="V8" s="175">
        <v>22</v>
      </c>
      <c r="W8" s="175">
        <v>23</v>
      </c>
      <c r="X8" s="175">
        <v>24</v>
      </c>
      <c r="Y8" s="175">
        <v>25</v>
      </c>
      <c r="Z8" s="175">
        <v>26</v>
      </c>
      <c r="AA8" s="175">
        <v>27</v>
      </c>
      <c r="AB8" s="175">
        <v>28</v>
      </c>
      <c r="AC8" s="175">
        <v>29</v>
      </c>
      <c r="AD8" s="175">
        <v>30</v>
      </c>
    </row>
    <row r="9" ht="18.75" customHeight="1" spans="1:29">
      <c r="A9" s="81" t="s">
        <v>659</v>
      </c>
      <c r="B9" s="81" t="s">
        <v>660</v>
      </c>
      <c r="C9" s="81" t="s">
        <v>661</v>
      </c>
      <c r="D9" s="81" t="s">
        <v>72</v>
      </c>
      <c r="E9" s="81" t="s">
        <v>134</v>
      </c>
      <c r="F9" s="81" t="s">
        <v>662</v>
      </c>
      <c r="G9" s="81" t="s">
        <v>500</v>
      </c>
      <c r="H9" s="81" t="s">
        <v>280</v>
      </c>
      <c r="I9" s="166">
        <v>7.5</v>
      </c>
      <c r="J9" s="167">
        <v>7.5</v>
      </c>
      <c r="K9" s="167"/>
      <c r="L9" s="167">
        <v>7.5</v>
      </c>
      <c r="M9" s="167"/>
      <c r="N9" s="167"/>
      <c r="O9" s="167"/>
      <c r="P9" s="167"/>
      <c r="Q9" s="167"/>
      <c r="R9" s="166"/>
      <c r="S9" s="167"/>
      <c r="T9" s="176"/>
      <c r="U9" s="176"/>
      <c r="V9" s="176"/>
      <c r="W9" s="167"/>
      <c r="X9" s="166"/>
      <c r="Y9" s="167"/>
      <c r="Z9" s="167"/>
      <c r="AA9" s="167"/>
      <c r="AB9" s="167"/>
      <c r="AC9" s="167"/>
    </row>
    <row r="10" ht="18.75" customHeight="1" spans="1:29">
      <c r="A10" s="114"/>
      <c r="B10" s="114"/>
      <c r="C10" s="114"/>
      <c r="D10" s="114"/>
      <c r="E10" s="114"/>
      <c r="F10" s="114"/>
      <c r="G10" s="81" t="s">
        <v>663</v>
      </c>
      <c r="H10" s="81" t="s">
        <v>288</v>
      </c>
      <c r="I10" s="166">
        <v>6.04</v>
      </c>
      <c r="J10" s="167">
        <v>6.04</v>
      </c>
      <c r="K10" s="167"/>
      <c r="L10" s="167">
        <v>6.04</v>
      </c>
      <c r="M10" s="167"/>
      <c r="N10" s="167"/>
      <c r="O10" s="167"/>
      <c r="P10" s="167"/>
      <c r="Q10" s="167"/>
      <c r="R10" s="166"/>
      <c r="S10" s="167"/>
      <c r="T10" s="114"/>
      <c r="U10" s="114"/>
      <c r="V10" s="114"/>
      <c r="W10" s="167"/>
      <c r="X10" s="166"/>
      <c r="Y10" s="167"/>
      <c r="Z10" s="167"/>
      <c r="AA10" s="167"/>
      <c r="AB10" s="167"/>
      <c r="AC10" s="114"/>
    </row>
    <row r="11" ht="18.75" customHeight="1" spans="1:29">
      <c r="A11" s="114"/>
      <c r="B11" s="114"/>
      <c r="C11" s="114"/>
      <c r="D11" s="114"/>
      <c r="E11" s="114"/>
      <c r="F11" s="114"/>
      <c r="G11" s="81" t="s">
        <v>664</v>
      </c>
      <c r="H11" s="81" t="s">
        <v>300</v>
      </c>
      <c r="I11" s="166">
        <v>1.46</v>
      </c>
      <c r="J11" s="167">
        <v>1.46</v>
      </c>
      <c r="K11" s="167"/>
      <c r="L11" s="167">
        <v>1.46</v>
      </c>
      <c r="M11" s="167"/>
      <c r="N11" s="167"/>
      <c r="O11" s="167"/>
      <c r="P11" s="167"/>
      <c r="Q11" s="167"/>
      <c r="R11" s="166"/>
      <c r="S11" s="167"/>
      <c r="T11" s="114"/>
      <c r="U11" s="114"/>
      <c r="V11" s="114"/>
      <c r="W11" s="167"/>
      <c r="X11" s="166"/>
      <c r="Y11" s="167"/>
      <c r="Z11" s="167"/>
      <c r="AA11" s="167"/>
      <c r="AB11" s="167"/>
      <c r="AC11" s="114"/>
    </row>
    <row r="12" ht="18.75" customHeight="1" spans="1:29">
      <c r="A12" s="81" t="s">
        <v>665</v>
      </c>
      <c r="B12" s="81" t="s">
        <v>666</v>
      </c>
      <c r="C12" s="81" t="s">
        <v>667</v>
      </c>
      <c r="D12" s="114"/>
      <c r="E12" s="81" t="s">
        <v>134</v>
      </c>
      <c r="F12" s="81" t="s">
        <v>662</v>
      </c>
      <c r="G12" s="81" t="s">
        <v>663</v>
      </c>
      <c r="H12" s="81" t="s">
        <v>288</v>
      </c>
      <c r="I12" s="166">
        <v>20</v>
      </c>
      <c r="J12" s="167">
        <v>20</v>
      </c>
      <c r="K12" s="167"/>
      <c r="L12" s="167">
        <v>20</v>
      </c>
      <c r="M12" s="167"/>
      <c r="N12" s="167"/>
      <c r="O12" s="167"/>
      <c r="P12" s="167"/>
      <c r="Q12" s="167"/>
      <c r="R12" s="166"/>
      <c r="S12" s="167"/>
      <c r="T12" s="114"/>
      <c r="U12" s="114"/>
      <c r="V12" s="114"/>
      <c r="W12" s="167"/>
      <c r="X12" s="166"/>
      <c r="Y12" s="167"/>
      <c r="Z12" s="167"/>
      <c r="AA12" s="167"/>
      <c r="AB12" s="167"/>
      <c r="AC12" s="114"/>
    </row>
    <row r="13" ht="18.75" customHeight="1" spans="1:29">
      <c r="A13" s="81" t="s">
        <v>659</v>
      </c>
      <c r="B13" s="81" t="s">
        <v>668</v>
      </c>
      <c r="C13" s="81" t="s">
        <v>669</v>
      </c>
      <c r="D13" s="114"/>
      <c r="E13" s="81" t="s">
        <v>134</v>
      </c>
      <c r="F13" s="81" t="s">
        <v>662</v>
      </c>
      <c r="G13" s="81" t="s">
        <v>498</v>
      </c>
      <c r="H13" s="81" t="s">
        <v>277</v>
      </c>
      <c r="I13" s="166">
        <v>4</v>
      </c>
      <c r="J13" s="167">
        <v>4</v>
      </c>
      <c r="K13" s="167"/>
      <c r="L13" s="167">
        <v>4</v>
      </c>
      <c r="M13" s="167"/>
      <c r="N13" s="167"/>
      <c r="O13" s="167"/>
      <c r="P13" s="167"/>
      <c r="Q13" s="167"/>
      <c r="R13" s="166"/>
      <c r="S13" s="167"/>
      <c r="T13" s="114"/>
      <c r="U13" s="114"/>
      <c r="V13" s="114"/>
      <c r="W13" s="167"/>
      <c r="X13" s="166"/>
      <c r="Y13" s="167"/>
      <c r="Z13" s="167"/>
      <c r="AA13" s="167"/>
      <c r="AB13" s="167"/>
      <c r="AC13" s="114"/>
    </row>
    <row r="14" ht="18.75" customHeight="1" spans="1:29">
      <c r="A14" s="114"/>
      <c r="B14" s="114"/>
      <c r="C14" s="114"/>
      <c r="D14" s="114"/>
      <c r="E14" s="114"/>
      <c r="F14" s="114"/>
      <c r="G14" s="81" t="s">
        <v>500</v>
      </c>
      <c r="H14" s="81" t="s">
        <v>280</v>
      </c>
      <c r="I14" s="166">
        <v>3.3</v>
      </c>
      <c r="J14" s="167">
        <v>3.3</v>
      </c>
      <c r="K14" s="167"/>
      <c r="L14" s="167">
        <v>3.3</v>
      </c>
      <c r="M14" s="167"/>
      <c r="N14" s="167"/>
      <c r="O14" s="167"/>
      <c r="P14" s="167"/>
      <c r="Q14" s="167"/>
      <c r="R14" s="166"/>
      <c r="S14" s="167"/>
      <c r="T14" s="114"/>
      <c r="U14" s="114"/>
      <c r="V14" s="114"/>
      <c r="W14" s="167"/>
      <c r="X14" s="166"/>
      <c r="Y14" s="167"/>
      <c r="Z14" s="167"/>
      <c r="AA14" s="167"/>
      <c r="AB14" s="167"/>
      <c r="AC14" s="114"/>
    </row>
    <row r="15" ht="18.75" customHeight="1" spans="1:29">
      <c r="A15" s="114"/>
      <c r="B15" s="114"/>
      <c r="C15" s="114"/>
      <c r="D15" s="114"/>
      <c r="E15" s="114"/>
      <c r="F15" s="114"/>
      <c r="G15" s="81" t="s">
        <v>670</v>
      </c>
      <c r="H15" s="81" t="s">
        <v>329</v>
      </c>
      <c r="I15" s="166">
        <v>10.733</v>
      </c>
      <c r="J15" s="167">
        <v>10.733</v>
      </c>
      <c r="K15" s="167"/>
      <c r="L15" s="167">
        <v>10.733</v>
      </c>
      <c r="M15" s="167"/>
      <c r="N15" s="167"/>
      <c r="O15" s="167"/>
      <c r="P15" s="167"/>
      <c r="Q15" s="167"/>
      <c r="R15" s="166"/>
      <c r="S15" s="167"/>
      <c r="T15" s="114"/>
      <c r="U15" s="114"/>
      <c r="V15" s="114"/>
      <c r="W15" s="167"/>
      <c r="X15" s="166"/>
      <c r="Y15" s="167"/>
      <c r="Z15" s="167"/>
      <c r="AA15" s="167"/>
      <c r="AB15" s="167"/>
      <c r="AC15" s="114"/>
    </row>
    <row r="16" ht="18.75" customHeight="1" spans="1:29">
      <c r="A16" s="114"/>
      <c r="B16" s="114"/>
      <c r="C16" s="114"/>
      <c r="D16" s="114"/>
      <c r="E16" s="114"/>
      <c r="F16" s="114"/>
      <c r="G16" s="81" t="s">
        <v>663</v>
      </c>
      <c r="H16" s="81" t="s">
        <v>288</v>
      </c>
      <c r="I16" s="166">
        <v>31.967</v>
      </c>
      <c r="J16" s="167">
        <v>31.967</v>
      </c>
      <c r="K16" s="167"/>
      <c r="L16" s="167">
        <v>31.967</v>
      </c>
      <c r="M16" s="167"/>
      <c r="N16" s="167"/>
      <c r="O16" s="167"/>
      <c r="P16" s="167"/>
      <c r="Q16" s="167"/>
      <c r="R16" s="166"/>
      <c r="S16" s="167"/>
      <c r="T16" s="114"/>
      <c r="U16" s="114"/>
      <c r="V16" s="114"/>
      <c r="W16" s="167"/>
      <c r="X16" s="166"/>
      <c r="Y16" s="167"/>
      <c r="Z16" s="167"/>
      <c r="AA16" s="167"/>
      <c r="AB16" s="167"/>
      <c r="AC16" s="114"/>
    </row>
    <row r="17" ht="18.75" customHeight="1" spans="1:29">
      <c r="A17" s="81" t="s">
        <v>659</v>
      </c>
      <c r="B17" s="81" t="s">
        <v>671</v>
      </c>
      <c r="C17" s="81" t="s">
        <v>672</v>
      </c>
      <c r="D17" s="114"/>
      <c r="E17" s="81" t="s">
        <v>142</v>
      </c>
      <c r="F17" s="81" t="s">
        <v>673</v>
      </c>
      <c r="G17" s="81" t="s">
        <v>663</v>
      </c>
      <c r="H17" s="81" t="s">
        <v>288</v>
      </c>
      <c r="I17" s="166">
        <v>50</v>
      </c>
      <c r="J17" s="167">
        <v>50</v>
      </c>
      <c r="K17" s="167"/>
      <c r="L17" s="167">
        <v>50</v>
      </c>
      <c r="M17" s="167"/>
      <c r="N17" s="167"/>
      <c r="O17" s="167"/>
      <c r="P17" s="167"/>
      <c r="Q17" s="167"/>
      <c r="R17" s="166"/>
      <c r="S17" s="167"/>
      <c r="T17" s="114"/>
      <c r="U17" s="114"/>
      <c r="V17" s="114"/>
      <c r="W17" s="167"/>
      <c r="X17" s="166"/>
      <c r="Y17" s="167"/>
      <c r="Z17" s="167"/>
      <c r="AA17" s="167"/>
      <c r="AB17" s="167"/>
      <c r="AC17" s="114"/>
    </row>
    <row r="18" ht="18.75" customHeight="1" spans="1:29">
      <c r="A18" s="81" t="s">
        <v>665</v>
      </c>
      <c r="B18" s="81" t="s">
        <v>674</v>
      </c>
      <c r="C18" s="81" t="s">
        <v>675</v>
      </c>
      <c r="D18" s="114"/>
      <c r="E18" s="81" t="s">
        <v>134</v>
      </c>
      <c r="F18" s="81" t="s">
        <v>662</v>
      </c>
      <c r="G18" s="81" t="s">
        <v>663</v>
      </c>
      <c r="H18" s="81" t="s">
        <v>288</v>
      </c>
      <c r="I18" s="166">
        <v>70</v>
      </c>
      <c r="J18" s="167">
        <v>70</v>
      </c>
      <c r="K18" s="167"/>
      <c r="L18" s="167">
        <v>70</v>
      </c>
      <c r="M18" s="167"/>
      <c r="N18" s="167"/>
      <c r="O18" s="167"/>
      <c r="P18" s="167"/>
      <c r="Q18" s="167"/>
      <c r="R18" s="166"/>
      <c r="S18" s="167"/>
      <c r="T18" s="114"/>
      <c r="U18" s="114"/>
      <c r="V18" s="114"/>
      <c r="W18" s="167"/>
      <c r="X18" s="166"/>
      <c r="Y18" s="167"/>
      <c r="Z18" s="167"/>
      <c r="AA18" s="167"/>
      <c r="AB18" s="167"/>
      <c r="AC18" s="114"/>
    </row>
    <row r="19" ht="18.75" customHeight="1" spans="1:29">
      <c r="A19" s="81" t="s">
        <v>659</v>
      </c>
      <c r="B19" s="81" t="s">
        <v>676</v>
      </c>
      <c r="C19" s="81" t="s">
        <v>677</v>
      </c>
      <c r="D19" s="114"/>
      <c r="E19" s="81" t="s">
        <v>154</v>
      </c>
      <c r="F19" s="81" t="s">
        <v>678</v>
      </c>
      <c r="G19" s="81" t="s">
        <v>548</v>
      </c>
      <c r="H19" s="81" t="s">
        <v>304</v>
      </c>
      <c r="I19" s="166">
        <v>1.8</v>
      </c>
      <c r="J19" s="167">
        <v>1.8</v>
      </c>
      <c r="K19" s="167"/>
      <c r="L19" s="167">
        <v>1.8</v>
      </c>
      <c r="M19" s="167"/>
      <c r="N19" s="167"/>
      <c r="O19" s="167"/>
      <c r="P19" s="167"/>
      <c r="Q19" s="167"/>
      <c r="R19" s="166"/>
      <c r="S19" s="167"/>
      <c r="T19" s="114"/>
      <c r="U19" s="114"/>
      <c r="V19" s="114"/>
      <c r="W19" s="167"/>
      <c r="X19" s="166"/>
      <c r="Y19" s="167"/>
      <c r="Z19" s="167"/>
      <c r="AA19" s="167"/>
      <c r="AB19" s="167"/>
      <c r="AC19" s="114"/>
    </row>
    <row r="20" ht="18.75" customHeight="1" spans="1:29">
      <c r="A20" s="114"/>
      <c r="B20" s="114"/>
      <c r="C20" s="114"/>
      <c r="D20" s="114"/>
      <c r="E20" s="114"/>
      <c r="F20" s="114"/>
      <c r="G20" s="81" t="s">
        <v>505</v>
      </c>
      <c r="H20" s="81" t="s">
        <v>321</v>
      </c>
      <c r="I20" s="166">
        <v>2.5</v>
      </c>
      <c r="J20" s="167">
        <v>2.5</v>
      </c>
      <c r="K20" s="167"/>
      <c r="L20" s="167">
        <v>2.5</v>
      </c>
      <c r="M20" s="167"/>
      <c r="N20" s="167"/>
      <c r="O20" s="167"/>
      <c r="P20" s="167"/>
      <c r="Q20" s="167"/>
      <c r="R20" s="166"/>
      <c r="S20" s="167"/>
      <c r="T20" s="114"/>
      <c r="U20" s="114"/>
      <c r="V20" s="114"/>
      <c r="W20" s="167"/>
      <c r="X20" s="166"/>
      <c r="Y20" s="167"/>
      <c r="Z20" s="167"/>
      <c r="AA20" s="167"/>
      <c r="AB20" s="167"/>
      <c r="AC20" s="114"/>
    </row>
    <row r="21" ht="18.75" customHeight="1" spans="1:29">
      <c r="A21" s="114"/>
      <c r="B21" s="114"/>
      <c r="C21" s="114"/>
      <c r="D21" s="114"/>
      <c r="E21" s="114"/>
      <c r="F21" s="114"/>
      <c r="G21" s="81" t="s">
        <v>498</v>
      </c>
      <c r="H21" s="81" t="s">
        <v>277</v>
      </c>
      <c r="I21" s="166">
        <v>0.33</v>
      </c>
      <c r="J21" s="167">
        <v>0.33</v>
      </c>
      <c r="K21" s="167"/>
      <c r="L21" s="167">
        <v>0.33</v>
      </c>
      <c r="M21" s="167"/>
      <c r="N21" s="167"/>
      <c r="O21" s="167"/>
      <c r="P21" s="167"/>
      <c r="Q21" s="167"/>
      <c r="R21" s="166"/>
      <c r="S21" s="167"/>
      <c r="T21" s="114"/>
      <c r="U21" s="114"/>
      <c r="V21" s="114"/>
      <c r="W21" s="167"/>
      <c r="X21" s="166"/>
      <c r="Y21" s="167"/>
      <c r="Z21" s="167"/>
      <c r="AA21" s="167"/>
      <c r="AB21" s="167"/>
      <c r="AC21" s="114"/>
    </row>
    <row r="22" ht="18.75" customHeight="1" spans="1:29">
      <c r="A22" s="114"/>
      <c r="B22" s="114"/>
      <c r="C22" s="114"/>
      <c r="D22" s="114"/>
      <c r="E22" s="114"/>
      <c r="F22" s="114"/>
      <c r="G22" s="81" t="s">
        <v>500</v>
      </c>
      <c r="H22" s="81" t="s">
        <v>280</v>
      </c>
      <c r="I22" s="166">
        <v>1</v>
      </c>
      <c r="J22" s="167">
        <v>1</v>
      </c>
      <c r="K22" s="167"/>
      <c r="L22" s="167">
        <v>1</v>
      </c>
      <c r="M22" s="167"/>
      <c r="N22" s="167"/>
      <c r="O22" s="167"/>
      <c r="P22" s="167"/>
      <c r="Q22" s="167"/>
      <c r="R22" s="166"/>
      <c r="S22" s="167"/>
      <c r="T22" s="114"/>
      <c r="U22" s="114"/>
      <c r="V22" s="114"/>
      <c r="W22" s="167"/>
      <c r="X22" s="166"/>
      <c r="Y22" s="167"/>
      <c r="Z22" s="167"/>
      <c r="AA22" s="167"/>
      <c r="AB22" s="167"/>
      <c r="AC22" s="114"/>
    </row>
    <row r="23" ht="18.75" customHeight="1" spans="1:29">
      <c r="A23" s="114"/>
      <c r="B23" s="114"/>
      <c r="C23" s="114"/>
      <c r="D23" s="114"/>
      <c r="E23" s="114"/>
      <c r="F23" s="114"/>
      <c r="G23" s="81" t="s">
        <v>670</v>
      </c>
      <c r="H23" s="81" t="s">
        <v>329</v>
      </c>
      <c r="I23" s="166">
        <v>4.494</v>
      </c>
      <c r="J23" s="167">
        <v>4.494</v>
      </c>
      <c r="K23" s="167"/>
      <c r="L23" s="167">
        <v>4.494</v>
      </c>
      <c r="M23" s="167"/>
      <c r="N23" s="167"/>
      <c r="O23" s="167"/>
      <c r="P23" s="167"/>
      <c r="Q23" s="167"/>
      <c r="R23" s="166"/>
      <c r="S23" s="167"/>
      <c r="T23" s="114"/>
      <c r="U23" s="114"/>
      <c r="V23" s="114"/>
      <c r="W23" s="167"/>
      <c r="X23" s="166"/>
      <c r="Y23" s="167"/>
      <c r="Z23" s="167"/>
      <c r="AA23" s="167"/>
      <c r="AB23" s="167"/>
      <c r="AC23" s="114"/>
    </row>
    <row r="24" ht="18.75" customHeight="1" spans="1:29">
      <c r="A24" s="114"/>
      <c r="B24" s="114"/>
      <c r="C24" s="114"/>
      <c r="D24" s="114"/>
      <c r="E24" s="114"/>
      <c r="F24" s="114"/>
      <c r="G24" s="81" t="s">
        <v>679</v>
      </c>
      <c r="H24" s="81" t="s">
        <v>336</v>
      </c>
      <c r="I24" s="166">
        <v>16.6</v>
      </c>
      <c r="J24" s="167">
        <v>16.6</v>
      </c>
      <c r="K24" s="167"/>
      <c r="L24" s="167">
        <v>16.6</v>
      </c>
      <c r="M24" s="167"/>
      <c r="N24" s="167"/>
      <c r="O24" s="167"/>
      <c r="P24" s="167"/>
      <c r="Q24" s="167"/>
      <c r="R24" s="166"/>
      <c r="S24" s="167"/>
      <c r="T24" s="114"/>
      <c r="U24" s="114"/>
      <c r="V24" s="114"/>
      <c r="W24" s="167"/>
      <c r="X24" s="166"/>
      <c r="Y24" s="167"/>
      <c r="Z24" s="167"/>
      <c r="AA24" s="167"/>
      <c r="AB24" s="167"/>
      <c r="AC24" s="114"/>
    </row>
    <row r="25" ht="18.75" customHeight="1" spans="1:29">
      <c r="A25" s="114"/>
      <c r="B25" s="114"/>
      <c r="C25" s="114"/>
      <c r="D25" s="114"/>
      <c r="E25" s="114"/>
      <c r="F25" s="114"/>
      <c r="G25" s="81" t="s">
        <v>663</v>
      </c>
      <c r="H25" s="81" t="s">
        <v>288</v>
      </c>
      <c r="I25" s="166">
        <v>3.276</v>
      </c>
      <c r="J25" s="167">
        <v>3.276</v>
      </c>
      <c r="K25" s="167"/>
      <c r="L25" s="167">
        <v>3.276</v>
      </c>
      <c r="M25" s="167"/>
      <c r="N25" s="167"/>
      <c r="O25" s="167"/>
      <c r="P25" s="167"/>
      <c r="Q25" s="167"/>
      <c r="R25" s="166"/>
      <c r="S25" s="167"/>
      <c r="T25" s="114"/>
      <c r="U25" s="114"/>
      <c r="V25" s="114"/>
      <c r="W25" s="167"/>
      <c r="X25" s="166"/>
      <c r="Y25" s="167"/>
      <c r="Z25" s="167"/>
      <c r="AA25" s="167"/>
      <c r="AB25" s="167"/>
      <c r="AC25" s="114"/>
    </row>
    <row r="26" ht="18.75" customHeight="1" spans="1:29">
      <c r="A26" s="81" t="s">
        <v>659</v>
      </c>
      <c r="B26" s="81" t="s">
        <v>680</v>
      </c>
      <c r="C26" s="81" t="s">
        <v>681</v>
      </c>
      <c r="D26" s="114"/>
      <c r="E26" s="81" t="s">
        <v>150</v>
      </c>
      <c r="F26" s="81" t="s">
        <v>682</v>
      </c>
      <c r="G26" s="81" t="s">
        <v>500</v>
      </c>
      <c r="H26" s="81" t="s">
        <v>280</v>
      </c>
      <c r="I26" s="166">
        <v>750</v>
      </c>
      <c r="J26" s="167">
        <v>750</v>
      </c>
      <c r="K26" s="167"/>
      <c r="L26" s="167">
        <v>750</v>
      </c>
      <c r="M26" s="167"/>
      <c r="N26" s="167"/>
      <c r="O26" s="167"/>
      <c r="P26" s="167"/>
      <c r="Q26" s="167"/>
      <c r="R26" s="166"/>
      <c r="S26" s="167"/>
      <c r="T26" s="114"/>
      <c r="U26" s="114"/>
      <c r="V26" s="114"/>
      <c r="W26" s="167"/>
      <c r="X26" s="166"/>
      <c r="Y26" s="167"/>
      <c r="Z26" s="167"/>
      <c r="AA26" s="167"/>
      <c r="AB26" s="167"/>
      <c r="AC26" s="114"/>
    </row>
    <row r="27" ht="18.75" customHeight="1" spans="1:29">
      <c r="A27" s="114"/>
      <c r="B27" s="114"/>
      <c r="C27" s="114"/>
      <c r="D27" s="114"/>
      <c r="E27" s="114"/>
      <c r="F27" s="114"/>
      <c r="G27" s="81" t="s">
        <v>670</v>
      </c>
      <c r="H27" s="81" t="s">
        <v>329</v>
      </c>
      <c r="I27" s="166">
        <v>100</v>
      </c>
      <c r="J27" s="167">
        <v>100</v>
      </c>
      <c r="K27" s="167"/>
      <c r="L27" s="167">
        <v>100</v>
      </c>
      <c r="M27" s="167"/>
      <c r="N27" s="167"/>
      <c r="O27" s="167"/>
      <c r="P27" s="167"/>
      <c r="Q27" s="167"/>
      <c r="R27" s="166"/>
      <c r="S27" s="167"/>
      <c r="T27" s="114"/>
      <c r="U27" s="114"/>
      <c r="V27" s="114"/>
      <c r="W27" s="167"/>
      <c r="X27" s="166"/>
      <c r="Y27" s="167"/>
      <c r="Z27" s="167"/>
      <c r="AA27" s="167"/>
      <c r="AB27" s="167"/>
      <c r="AC27" s="114"/>
    </row>
    <row r="28" ht="18.75" customHeight="1" spans="1:29">
      <c r="A28" s="114"/>
      <c r="B28" s="114"/>
      <c r="C28" s="114"/>
      <c r="D28" s="114"/>
      <c r="E28" s="114"/>
      <c r="F28" s="114"/>
      <c r="G28" s="81" t="s">
        <v>663</v>
      </c>
      <c r="H28" s="81" t="s">
        <v>288</v>
      </c>
      <c r="I28" s="166">
        <v>150</v>
      </c>
      <c r="J28" s="167">
        <v>150</v>
      </c>
      <c r="K28" s="167"/>
      <c r="L28" s="167">
        <v>150</v>
      </c>
      <c r="M28" s="167"/>
      <c r="N28" s="167"/>
      <c r="O28" s="167"/>
      <c r="P28" s="167"/>
      <c r="Q28" s="167"/>
      <c r="R28" s="166"/>
      <c r="S28" s="167"/>
      <c r="T28" s="114"/>
      <c r="U28" s="114"/>
      <c r="V28" s="114"/>
      <c r="W28" s="167"/>
      <c r="X28" s="166"/>
      <c r="Y28" s="167"/>
      <c r="Z28" s="167"/>
      <c r="AA28" s="167"/>
      <c r="AB28" s="167"/>
      <c r="AC28" s="114"/>
    </row>
    <row r="29" ht="18.75" customHeight="1" spans="1:29">
      <c r="A29" s="81" t="s">
        <v>665</v>
      </c>
      <c r="B29" s="81" t="s">
        <v>683</v>
      </c>
      <c r="C29" s="81" t="s">
        <v>684</v>
      </c>
      <c r="D29" s="114"/>
      <c r="E29" s="81" t="s">
        <v>148</v>
      </c>
      <c r="F29" s="81" t="s">
        <v>685</v>
      </c>
      <c r="G29" s="81" t="s">
        <v>500</v>
      </c>
      <c r="H29" s="81" t="s">
        <v>280</v>
      </c>
      <c r="I29" s="166">
        <v>21</v>
      </c>
      <c r="J29" s="167">
        <v>21</v>
      </c>
      <c r="K29" s="167"/>
      <c r="L29" s="167">
        <v>21</v>
      </c>
      <c r="M29" s="167"/>
      <c r="N29" s="167"/>
      <c r="O29" s="167"/>
      <c r="P29" s="167"/>
      <c r="Q29" s="167"/>
      <c r="R29" s="166"/>
      <c r="S29" s="167"/>
      <c r="T29" s="114"/>
      <c r="U29" s="114"/>
      <c r="V29" s="114"/>
      <c r="W29" s="167"/>
      <c r="X29" s="166"/>
      <c r="Y29" s="167"/>
      <c r="Z29" s="167"/>
      <c r="AA29" s="167"/>
      <c r="AB29" s="167"/>
      <c r="AC29" s="114"/>
    </row>
    <row r="30" ht="18.75" customHeight="1" spans="1:29">
      <c r="A30" s="114"/>
      <c r="B30" s="114"/>
      <c r="C30" s="114"/>
      <c r="D30" s="114"/>
      <c r="E30" s="114"/>
      <c r="F30" s="114"/>
      <c r="G30" s="81" t="s">
        <v>670</v>
      </c>
      <c r="H30" s="81" t="s">
        <v>329</v>
      </c>
      <c r="I30" s="166">
        <v>1</v>
      </c>
      <c r="J30" s="167">
        <v>1</v>
      </c>
      <c r="K30" s="167"/>
      <c r="L30" s="167">
        <v>1</v>
      </c>
      <c r="M30" s="167"/>
      <c r="N30" s="167"/>
      <c r="O30" s="167"/>
      <c r="P30" s="167"/>
      <c r="Q30" s="167"/>
      <c r="R30" s="166"/>
      <c r="S30" s="167"/>
      <c r="T30" s="114"/>
      <c r="U30" s="114"/>
      <c r="V30" s="114"/>
      <c r="W30" s="167"/>
      <c r="X30" s="166"/>
      <c r="Y30" s="167"/>
      <c r="Z30" s="167"/>
      <c r="AA30" s="167"/>
      <c r="AB30" s="167"/>
      <c r="AC30" s="114"/>
    </row>
    <row r="31" ht="18.75" customHeight="1" spans="1:29">
      <c r="A31" s="114"/>
      <c r="B31" s="114"/>
      <c r="C31" s="114"/>
      <c r="D31" s="114"/>
      <c r="E31" s="114"/>
      <c r="F31" s="114"/>
      <c r="G31" s="81" t="s">
        <v>679</v>
      </c>
      <c r="H31" s="81" t="s">
        <v>336</v>
      </c>
      <c r="I31" s="166">
        <v>8</v>
      </c>
      <c r="J31" s="167">
        <v>8</v>
      </c>
      <c r="K31" s="167"/>
      <c r="L31" s="167">
        <v>8</v>
      </c>
      <c r="M31" s="167"/>
      <c r="N31" s="167"/>
      <c r="O31" s="167"/>
      <c r="P31" s="167"/>
      <c r="Q31" s="167"/>
      <c r="R31" s="166"/>
      <c r="S31" s="167"/>
      <c r="T31" s="114"/>
      <c r="U31" s="114"/>
      <c r="V31" s="114"/>
      <c r="W31" s="167"/>
      <c r="X31" s="166"/>
      <c r="Y31" s="167"/>
      <c r="Z31" s="167"/>
      <c r="AA31" s="167"/>
      <c r="AB31" s="167"/>
      <c r="AC31" s="114"/>
    </row>
    <row r="32" ht="18.75" customHeight="1" spans="1:29">
      <c r="A32" s="81" t="s">
        <v>665</v>
      </c>
      <c r="B32" s="81" t="s">
        <v>686</v>
      </c>
      <c r="C32" s="81" t="s">
        <v>687</v>
      </c>
      <c r="D32" s="114"/>
      <c r="E32" s="81" t="s">
        <v>146</v>
      </c>
      <c r="F32" s="81" t="s">
        <v>688</v>
      </c>
      <c r="G32" s="81" t="s">
        <v>670</v>
      </c>
      <c r="H32" s="81" t="s">
        <v>329</v>
      </c>
      <c r="I32" s="166">
        <v>1.72</v>
      </c>
      <c r="J32" s="167">
        <v>1.72</v>
      </c>
      <c r="K32" s="167"/>
      <c r="L32" s="167">
        <v>1.72</v>
      </c>
      <c r="M32" s="167"/>
      <c r="N32" s="167"/>
      <c r="O32" s="167"/>
      <c r="P32" s="167"/>
      <c r="Q32" s="167"/>
      <c r="R32" s="166"/>
      <c r="S32" s="167"/>
      <c r="T32" s="114"/>
      <c r="U32" s="114"/>
      <c r="V32" s="114"/>
      <c r="W32" s="167"/>
      <c r="X32" s="166"/>
      <c r="Y32" s="167"/>
      <c r="Z32" s="167"/>
      <c r="AA32" s="167"/>
      <c r="AB32" s="167"/>
      <c r="AC32" s="114"/>
    </row>
    <row r="33" ht="18.75" customHeight="1" spans="1:29">
      <c r="A33" s="114"/>
      <c r="B33" s="114"/>
      <c r="C33" s="114"/>
      <c r="D33" s="114"/>
      <c r="E33" s="114"/>
      <c r="F33" s="114"/>
      <c r="G33" s="81" t="s">
        <v>679</v>
      </c>
      <c r="H33" s="81" t="s">
        <v>336</v>
      </c>
      <c r="I33" s="166">
        <v>13.28</v>
      </c>
      <c r="J33" s="167">
        <v>13.28</v>
      </c>
      <c r="K33" s="167"/>
      <c r="L33" s="167">
        <v>13.28</v>
      </c>
      <c r="M33" s="167"/>
      <c r="N33" s="167"/>
      <c r="O33" s="167"/>
      <c r="P33" s="167"/>
      <c r="Q33" s="167"/>
      <c r="R33" s="166"/>
      <c r="S33" s="167"/>
      <c r="T33" s="114"/>
      <c r="U33" s="114"/>
      <c r="V33" s="114"/>
      <c r="W33" s="167"/>
      <c r="X33" s="166"/>
      <c r="Y33" s="167"/>
      <c r="Z33" s="167"/>
      <c r="AA33" s="167"/>
      <c r="AB33" s="167"/>
      <c r="AC33" s="114"/>
    </row>
    <row r="34" ht="18.75" customHeight="1" spans="1:29">
      <c r="A34" s="81" t="s">
        <v>665</v>
      </c>
      <c r="B34" s="81" t="s">
        <v>689</v>
      </c>
      <c r="C34" s="81" t="s">
        <v>690</v>
      </c>
      <c r="D34" s="114"/>
      <c r="E34" s="81" t="s">
        <v>138</v>
      </c>
      <c r="F34" s="81" t="s">
        <v>691</v>
      </c>
      <c r="G34" s="81" t="s">
        <v>505</v>
      </c>
      <c r="H34" s="81" t="s">
        <v>321</v>
      </c>
      <c r="I34" s="166">
        <v>2</v>
      </c>
      <c r="J34" s="167">
        <v>2</v>
      </c>
      <c r="K34" s="167"/>
      <c r="L34" s="167">
        <v>2</v>
      </c>
      <c r="M34" s="167"/>
      <c r="N34" s="167"/>
      <c r="O34" s="167"/>
      <c r="P34" s="167"/>
      <c r="Q34" s="167"/>
      <c r="R34" s="166"/>
      <c r="S34" s="167"/>
      <c r="T34" s="114"/>
      <c r="U34" s="114"/>
      <c r="V34" s="114"/>
      <c r="W34" s="167"/>
      <c r="X34" s="166"/>
      <c r="Y34" s="167"/>
      <c r="Z34" s="167"/>
      <c r="AA34" s="167"/>
      <c r="AB34" s="167"/>
      <c r="AC34" s="114"/>
    </row>
    <row r="35" ht="18.75" customHeight="1" spans="1:29">
      <c r="A35" s="114"/>
      <c r="B35" s="114"/>
      <c r="C35" s="114"/>
      <c r="D35" s="114"/>
      <c r="E35" s="114"/>
      <c r="F35" s="114"/>
      <c r="G35" s="81" t="s">
        <v>500</v>
      </c>
      <c r="H35" s="81" t="s">
        <v>280</v>
      </c>
      <c r="I35" s="166">
        <v>9</v>
      </c>
      <c r="J35" s="167">
        <v>9</v>
      </c>
      <c r="K35" s="167"/>
      <c r="L35" s="167">
        <v>9</v>
      </c>
      <c r="M35" s="167"/>
      <c r="N35" s="167"/>
      <c r="O35" s="167"/>
      <c r="P35" s="167"/>
      <c r="Q35" s="167"/>
      <c r="R35" s="166"/>
      <c r="S35" s="167"/>
      <c r="T35" s="114"/>
      <c r="U35" s="114"/>
      <c r="V35" s="114"/>
      <c r="W35" s="167"/>
      <c r="X35" s="166"/>
      <c r="Y35" s="167"/>
      <c r="Z35" s="167"/>
      <c r="AA35" s="167"/>
      <c r="AB35" s="167"/>
      <c r="AC35" s="114"/>
    </row>
    <row r="36" ht="18.75" customHeight="1" spans="1:29">
      <c r="A36" s="114"/>
      <c r="B36" s="114"/>
      <c r="C36" s="114"/>
      <c r="D36" s="114"/>
      <c r="E36" s="114"/>
      <c r="F36" s="114"/>
      <c r="G36" s="81" t="s">
        <v>670</v>
      </c>
      <c r="H36" s="81" t="s">
        <v>329</v>
      </c>
      <c r="I36" s="166">
        <v>5</v>
      </c>
      <c r="J36" s="167">
        <v>5</v>
      </c>
      <c r="K36" s="167"/>
      <c r="L36" s="167">
        <v>5</v>
      </c>
      <c r="M36" s="167"/>
      <c r="N36" s="167"/>
      <c r="O36" s="167"/>
      <c r="P36" s="167"/>
      <c r="Q36" s="167"/>
      <c r="R36" s="166"/>
      <c r="S36" s="167"/>
      <c r="T36" s="114"/>
      <c r="U36" s="114"/>
      <c r="V36" s="114"/>
      <c r="W36" s="167"/>
      <c r="X36" s="166"/>
      <c r="Y36" s="167"/>
      <c r="Z36" s="167"/>
      <c r="AA36" s="167"/>
      <c r="AB36" s="167"/>
      <c r="AC36" s="114"/>
    </row>
    <row r="37" ht="18.75" customHeight="1" spans="1:29">
      <c r="A37" s="114"/>
      <c r="B37" s="114"/>
      <c r="C37" s="114"/>
      <c r="D37" s="114"/>
      <c r="E37" s="114"/>
      <c r="F37" s="114"/>
      <c r="G37" s="81" t="s">
        <v>663</v>
      </c>
      <c r="H37" s="81" t="s">
        <v>288</v>
      </c>
      <c r="I37" s="166">
        <v>3</v>
      </c>
      <c r="J37" s="167">
        <v>3</v>
      </c>
      <c r="K37" s="167"/>
      <c r="L37" s="167">
        <v>3</v>
      </c>
      <c r="M37" s="167"/>
      <c r="N37" s="167"/>
      <c r="O37" s="167"/>
      <c r="P37" s="167"/>
      <c r="Q37" s="167"/>
      <c r="R37" s="166"/>
      <c r="S37" s="167"/>
      <c r="T37" s="114"/>
      <c r="U37" s="114"/>
      <c r="V37" s="114"/>
      <c r="W37" s="167"/>
      <c r="X37" s="166"/>
      <c r="Y37" s="167"/>
      <c r="Z37" s="167"/>
      <c r="AA37" s="167"/>
      <c r="AB37" s="167"/>
      <c r="AC37" s="114"/>
    </row>
    <row r="38" ht="18.75" customHeight="1" spans="1:29">
      <c r="A38" s="114"/>
      <c r="B38" s="114"/>
      <c r="C38" s="114"/>
      <c r="D38" s="114"/>
      <c r="E38" s="114"/>
      <c r="F38" s="114"/>
      <c r="G38" s="81" t="s">
        <v>664</v>
      </c>
      <c r="H38" s="81" t="s">
        <v>300</v>
      </c>
      <c r="I38" s="166">
        <v>1</v>
      </c>
      <c r="J38" s="167">
        <v>1</v>
      </c>
      <c r="K38" s="167"/>
      <c r="L38" s="167">
        <v>1</v>
      </c>
      <c r="M38" s="167"/>
      <c r="N38" s="167"/>
      <c r="O38" s="167"/>
      <c r="P38" s="167"/>
      <c r="Q38" s="167"/>
      <c r="R38" s="166"/>
      <c r="S38" s="167"/>
      <c r="T38" s="114"/>
      <c r="U38" s="114"/>
      <c r="V38" s="114"/>
      <c r="W38" s="167"/>
      <c r="X38" s="166"/>
      <c r="Y38" s="167"/>
      <c r="Z38" s="167"/>
      <c r="AA38" s="167"/>
      <c r="AB38" s="167"/>
      <c r="AC38" s="114"/>
    </row>
    <row r="39" ht="18.75" customHeight="1" spans="1:29">
      <c r="A39" s="81" t="s">
        <v>665</v>
      </c>
      <c r="B39" s="81" t="s">
        <v>692</v>
      </c>
      <c r="C39" s="81" t="s">
        <v>693</v>
      </c>
      <c r="D39" s="114"/>
      <c r="E39" s="81" t="s">
        <v>138</v>
      </c>
      <c r="F39" s="81" t="s">
        <v>691</v>
      </c>
      <c r="G39" s="81" t="s">
        <v>670</v>
      </c>
      <c r="H39" s="81" t="s">
        <v>329</v>
      </c>
      <c r="I39" s="166">
        <v>12</v>
      </c>
      <c r="J39" s="167">
        <v>12</v>
      </c>
      <c r="K39" s="167"/>
      <c r="L39" s="167">
        <v>12</v>
      </c>
      <c r="M39" s="167"/>
      <c r="N39" s="167"/>
      <c r="O39" s="167"/>
      <c r="P39" s="167"/>
      <c r="Q39" s="167"/>
      <c r="R39" s="166"/>
      <c r="S39" s="167"/>
      <c r="T39" s="114"/>
      <c r="U39" s="114"/>
      <c r="V39" s="114"/>
      <c r="W39" s="167"/>
      <c r="X39" s="166"/>
      <c r="Y39" s="167"/>
      <c r="Z39" s="167"/>
      <c r="AA39" s="167"/>
      <c r="AB39" s="167"/>
      <c r="AC39" s="114"/>
    </row>
    <row r="40" ht="18.75" customHeight="1" spans="1:29">
      <c r="A40" s="114"/>
      <c r="B40" s="114"/>
      <c r="C40" s="114"/>
      <c r="D40" s="114"/>
      <c r="E40" s="114"/>
      <c r="F40" s="114"/>
      <c r="G40" s="81" t="s">
        <v>663</v>
      </c>
      <c r="H40" s="81" t="s">
        <v>288</v>
      </c>
      <c r="I40" s="166">
        <v>18</v>
      </c>
      <c r="J40" s="167">
        <v>18</v>
      </c>
      <c r="K40" s="167"/>
      <c r="L40" s="167">
        <v>18</v>
      </c>
      <c r="M40" s="167"/>
      <c r="N40" s="167"/>
      <c r="O40" s="167"/>
      <c r="P40" s="167"/>
      <c r="Q40" s="167"/>
      <c r="R40" s="166"/>
      <c r="S40" s="167"/>
      <c r="T40" s="114"/>
      <c r="U40" s="114"/>
      <c r="V40" s="114"/>
      <c r="W40" s="167"/>
      <c r="X40" s="166"/>
      <c r="Y40" s="167"/>
      <c r="Z40" s="167"/>
      <c r="AA40" s="167"/>
      <c r="AB40" s="167"/>
      <c r="AC40" s="114"/>
    </row>
    <row r="41" ht="18.75" customHeight="1" spans="1:29">
      <c r="A41" s="81" t="s">
        <v>659</v>
      </c>
      <c r="B41" s="81" t="s">
        <v>694</v>
      </c>
      <c r="C41" s="81" t="s">
        <v>695</v>
      </c>
      <c r="D41" s="114"/>
      <c r="E41" s="81" t="s">
        <v>138</v>
      </c>
      <c r="F41" s="81" t="s">
        <v>691</v>
      </c>
      <c r="G41" s="81" t="s">
        <v>548</v>
      </c>
      <c r="H41" s="81" t="s">
        <v>304</v>
      </c>
      <c r="I41" s="166">
        <v>2</v>
      </c>
      <c r="J41" s="167">
        <v>2</v>
      </c>
      <c r="K41" s="167"/>
      <c r="L41" s="167">
        <v>2</v>
      </c>
      <c r="M41" s="167"/>
      <c r="N41" s="167"/>
      <c r="O41" s="167"/>
      <c r="P41" s="167"/>
      <c r="Q41" s="167"/>
      <c r="R41" s="166"/>
      <c r="S41" s="167"/>
      <c r="T41" s="114"/>
      <c r="U41" s="114"/>
      <c r="V41" s="114"/>
      <c r="W41" s="167"/>
      <c r="X41" s="166"/>
      <c r="Y41" s="167"/>
      <c r="Z41" s="167"/>
      <c r="AA41" s="167"/>
      <c r="AB41" s="167"/>
      <c r="AC41" s="114"/>
    </row>
    <row r="42" ht="18.75" customHeight="1" spans="1:29">
      <c r="A42" s="114"/>
      <c r="B42" s="114"/>
      <c r="C42" s="114"/>
      <c r="D42" s="114"/>
      <c r="E42" s="114"/>
      <c r="F42" s="114"/>
      <c r="G42" s="81" t="s">
        <v>505</v>
      </c>
      <c r="H42" s="81" t="s">
        <v>321</v>
      </c>
      <c r="I42" s="166">
        <v>4</v>
      </c>
      <c r="J42" s="167">
        <v>4</v>
      </c>
      <c r="K42" s="167"/>
      <c r="L42" s="167">
        <v>4</v>
      </c>
      <c r="M42" s="167"/>
      <c r="N42" s="167"/>
      <c r="O42" s="167"/>
      <c r="P42" s="167"/>
      <c r="Q42" s="167"/>
      <c r="R42" s="166"/>
      <c r="S42" s="167"/>
      <c r="T42" s="114"/>
      <c r="U42" s="114"/>
      <c r="V42" s="114"/>
      <c r="W42" s="167"/>
      <c r="X42" s="166"/>
      <c r="Y42" s="167"/>
      <c r="Z42" s="167"/>
      <c r="AA42" s="167"/>
      <c r="AB42" s="167"/>
      <c r="AC42" s="114"/>
    </row>
    <row r="43" ht="18.75" customHeight="1" spans="1:29">
      <c r="A43" s="114"/>
      <c r="B43" s="114"/>
      <c r="C43" s="114"/>
      <c r="D43" s="114"/>
      <c r="E43" s="114"/>
      <c r="F43" s="114"/>
      <c r="G43" s="81" t="s">
        <v>500</v>
      </c>
      <c r="H43" s="81" t="s">
        <v>280</v>
      </c>
      <c r="I43" s="166">
        <v>9</v>
      </c>
      <c r="J43" s="167">
        <v>9</v>
      </c>
      <c r="K43" s="167"/>
      <c r="L43" s="167">
        <v>9</v>
      </c>
      <c r="M43" s="167"/>
      <c r="N43" s="167"/>
      <c r="O43" s="167"/>
      <c r="P43" s="167"/>
      <c r="Q43" s="167"/>
      <c r="R43" s="166"/>
      <c r="S43" s="167"/>
      <c r="T43" s="114"/>
      <c r="U43" s="114"/>
      <c r="V43" s="114"/>
      <c r="W43" s="167"/>
      <c r="X43" s="166"/>
      <c r="Y43" s="167"/>
      <c r="Z43" s="167"/>
      <c r="AA43" s="167"/>
      <c r="AB43" s="167"/>
      <c r="AC43" s="114"/>
    </row>
    <row r="44" ht="18.75" customHeight="1" spans="1:29">
      <c r="A44" s="81" t="s">
        <v>659</v>
      </c>
      <c r="B44" s="81" t="s">
        <v>696</v>
      </c>
      <c r="C44" s="81" t="s">
        <v>697</v>
      </c>
      <c r="D44" s="114"/>
      <c r="E44" s="81" t="s">
        <v>150</v>
      </c>
      <c r="F44" s="81" t="s">
        <v>682</v>
      </c>
      <c r="G44" s="81" t="s">
        <v>548</v>
      </c>
      <c r="H44" s="81" t="s">
        <v>304</v>
      </c>
      <c r="I44" s="166">
        <v>5</v>
      </c>
      <c r="J44" s="167">
        <v>5</v>
      </c>
      <c r="K44" s="167"/>
      <c r="L44" s="167">
        <v>5</v>
      </c>
      <c r="M44" s="167"/>
      <c r="N44" s="167"/>
      <c r="O44" s="167"/>
      <c r="P44" s="167"/>
      <c r="Q44" s="167"/>
      <c r="R44" s="166"/>
      <c r="S44" s="167"/>
      <c r="T44" s="114"/>
      <c r="U44" s="114"/>
      <c r="V44" s="114"/>
      <c r="W44" s="167"/>
      <c r="X44" s="166"/>
      <c r="Y44" s="167"/>
      <c r="Z44" s="167"/>
      <c r="AA44" s="167"/>
      <c r="AB44" s="167"/>
      <c r="AC44" s="114"/>
    </row>
    <row r="45" ht="18.75" customHeight="1" spans="1:29">
      <c r="A45" s="114"/>
      <c r="B45" s="114"/>
      <c r="C45" s="114"/>
      <c r="D45" s="114"/>
      <c r="E45" s="114"/>
      <c r="F45" s="114"/>
      <c r="G45" s="81" t="s">
        <v>505</v>
      </c>
      <c r="H45" s="81" t="s">
        <v>321</v>
      </c>
      <c r="I45" s="166">
        <v>4</v>
      </c>
      <c r="J45" s="167">
        <v>4</v>
      </c>
      <c r="K45" s="167"/>
      <c r="L45" s="167">
        <v>4</v>
      </c>
      <c r="M45" s="167"/>
      <c r="N45" s="167"/>
      <c r="O45" s="167"/>
      <c r="P45" s="167"/>
      <c r="Q45" s="167"/>
      <c r="R45" s="166"/>
      <c r="S45" s="167"/>
      <c r="T45" s="114"/>
      <c r="U45" s="114"/>
      <c r="V45" s="114"/>
      <c r="W45" s="167"/>
      <c r="X45" s="166"/>
      <c r="Y45" s="167"/>
      <c r="Z45" s="167"/>
      <c r="AA45" s="167"/>
      <c r="AB45" s="167"/>
      <c r="AC45" s="114"/>
    </row>
    <row r="46" ht="18.75" customHeight="1" spans="1:29">
      <c r="A46" s="114"/>
      <c r="B46" s="114"/>
      <c r="C46" s="114"/>
      <c r="D46" s="114"/>
      <c r="E46" s="114"/>
      <c r="F46" s="114"/>
      <c r="G46" s="81" t="s">
        <v>498</v>
      </c>
      <c r="H46" s="81" t="s">
        <v>277</v>
      </c>
      <c r="I46" s="166">
        <v>5.5</v>
      </c>
      <c r="J46" s="167">
        <v>5.5</v>
      </c>
      <c r="K46" s="167"/>
      <c r="L46" s="167">
        <v>5.5</v>
      </c>
      <c r="M46" s="167"/>
      <c r="N46" s="167"/>
      <c r="O46" s="167"/>
      <c r="P46" s="167"/>
      <c r="Q46" s="167"/>
      <c r="R46" s="166"/>
      <c r="S46" s="167"/>
      <c r="T46" s="114"/>
      <c r="U46" s="114"/>
      <c r="V46" s="114"/>
      <c r="W46" s="167"/>
      <c r="X46" s="166"/>
      <c r="Y46" s="167"/>
      <c r="Z46" s="167"/>
      <c r="AA46" s="167"/>
      <c r="AB46" s="167"/>
      <c r="AC46" s="114"/>
    </row>
    <row r="47" ht="18.75" customHeight="1" spans="1:29">
      <c r="A47" s="114"/>
      <c r="B47" s="114"/>
      <c r="C47" s="114"/>
      <c r="D47" s="114"/>
      <c r="E47" s="114"/>
      <c r="F47" s="114"/>
      <c r="G47" s="81" t="s">
        <v>500</v>
      </c>
      <c r="H47" s="81" t="s">
        <v>280</v>
      </c>
      <c r="I47" s="166">
        <v>7.7</v>
      </c>
      <c r="J47" s="167">
        <v>7.7</v>
      </c>
      <c r="K47" s="167"/>
      <c r="L47" s="167">
        <v>7.7</v>
      </c>
      <c r="M47" s="167"/>
      <c r="N47" s="167"/>
      <c r="O47" s="167"/>
      <c r="P47" s="167"/>
      <c r="Q47" s="167"/>
      <c r="R47" s="166"/>
      <c r="S47" s="167"/>
      <c r="T47" s="114"/>
      <c r="U47" s="114"/>
      <c r="V47" s="114"/>
      <c r="W47" s="167"/>
      <c r="X47" s="166"/>
      <c r="Y47" s="167"/>
      <c r="Z47" s="167"/>
      <c r="AA47" s="167"/>
      <c r="AB47" s="167"/>
      <c r="AC47" s="114"/>
    </row>
    <row r="48" ht="18.75" customHeight="1" spans="1:29">
      <c r="A48" s="114"/>
      <c r="B48" s="114"/>
      <c r="C48" s="114"/>
      <c r="D48" s="114"/>
      <c r="E48" s="114"/>
      <c r="F48" s="114"/>
      <c r="G48" s="81" t="s">
        <v>670</v>
      </c>
      <c r="H48" s="81" t="s">
        <v>329</v>
      </c>
      <c r="I48" s="166">
        <v>7.8</v>
      </c>
      <c r="J48" s="167">
        <v>7.8</v>
      </c>
      <c r="K48" s="167"/>
      <c r="L48" s="167">
        <v>7.8</v>
      </c>
      <c r="M48" s="167"/>
      <c r="N48" s="167"/>
      <c r="O48" s="167"/>
      <c r="P48" s="167"/>
      <c r="Q48" s="167"/>
      <c r="R48" s="166"/>
      <c r="S48" s="167"/>
      <c r="T48" s="114"/>
      <c r="U48" s="114"/>
      <c r="V48" s="114"/>
      <c r="W48" s="167"/>
      <c r="X48" s="166"/>
      <c r="Y48" s="167"/>
      <c r="Z48" s="167"/>
      <c r="AA48" s="167"/>
      <c r="AB48" s="167"/>
      <c r="AC48" s="114"/>
    </row>
    <row r="49" ht="18.75" customHeight="1" spans="1:29">
      <c r="A49" s="81" t="s">
        <v>659</v>
      </c>
      <c r="B49" s="81" t="s">
        <v>698</v>
      </c>
      <c r="C49" s="81" t="s">
        <v>699</v>
      </c>
      <c r="D49" s="114"/>
      <c r="E49" s="81" t="s">
        <v>142</v>
      </c>
      <c r="F49" s="81" t="s">
        <v>673</v>
      </c>
      <c r="G49" s="81" t="s">
        <v>548</v>
      </c>
      <c r="H49" s="81" t="s">
        <v>304</v>
      </c>
      <c r="I49" s="166">
        <v>2.1</v>
      </c>
      <c r="J49" s="167">
        <v>2.1</v>
      </c>
      <c r="K49" s="167"/>
      <c r="L49" s="167">
        <v>2.1</v>
      </c>
      <c r="M49" s="167"/>
      <c r="N49" s="167"/>
      <c r="O49" s="167"/>
      <c r="P49" s="167"/>
      <c r="Q49" s="167"/>
      <c r="R49" s="166"/>
      <c r="S49" s="167"/>
      <c r="T49" s="114"/>
      <c r="U49" s="114"/>
      <c r="V49" s="114"/>
      <c r="W49" s="167"/>
      <c r="X49" s="166"/>
      <c r="Y49" s="167"/>
      <c r="Z49" s="167"/>
      <c r="AA49" s="167"/>
      <c r="AB49" s="167"/>
      <c r="AC49" s="114"/>
    </row>
    <row r="50" ht="18.75" customHeight="1" spans="1:29">
      <c r="A50" s="114"/>
      <c r="B50" s="114"/>
      <c r="C50" s="114"/>
      <c r="D50" s="114"/>
      <c r="E50" s="114"/>
      <c r="F50" s="114"/>
      <c r="G50" s="81" t="s">
        <v>505</v>
      </c>
      <c r="H50" s="81" t="s">
        <v>321</v>
      </c>
      <c r="I50" s="166">
        <v>7.5</v>
      </c>
      <c r="J50" s="167">
        <v>7.5</v>
      </c>
      <c r="K50" s="167"/>
      <c r="L50" s="167">
        <v>7.5</v>
      </c>
      <c r="M50" s="167"/>
      <c r="N50" s="167"/>
      <c r="O50" s="167"/>
      <c r="P50" s="167"/>
      <c r="Q50" s="167"/>
      <c r="R50" s="166"/>
      <c r="S50" s="167"/>
      <c r="T50" s="114"/>
      <c r="U50" s="114"/>
      <c r="V50" s="114"/>
      <c r="W50" s="167"/>
      <c r="X50" s="166"/>
      <c r="Y50" s="167"/>
      <c r="Z50" s="167"/>
      <c r="AA50" s="167"/>
      <c r="AB50" s="167"/>
      <c r="AC50" s="114"/>
    </row>
    <row r="51" ht="18.75" customHeight="1" spans="1:29">
      <c r="A51" s="114"/>
      <c r="B51" s="114"/>
      <c r="C51" s="114"/>
      <c r="D51" s="114"/>
      <c r="E51" s="114"/>
      <c r="F51" s="114"/>
      <c r="G51" s="81" t="s">
        <v>498</v>
      </c>
      <c r="H51" s="81" t="s">
        <v>277</v>
      </c>
      <c r="I51" s="166">
        <v>2.2</v>
      </c>
      <c r="J51" s="167">
        <v>2.2</v>
      </c>
      <c r="K51" s="167"/>
      <c r="L51" s="167">
        <v>2.2</v>
      </c>
      <c r="M51" s="167"/>
      <c r="N51" s="167"/>
      <c r="O51" s="167"/>
      <c r="P51" s="167"/>
      <c r="Q51" s="167"/>
      <c r="R51" s="166"/>
      <c r="S51" s="167"/>
      <c r="T51" s="114"/>
      <c r="U51" s="114"/>
      <c r="V51" s="114"/>
      <c r="W51" s="167"/>
      <c r="X51" s="166"/>
      <c r="Y51" s="167"/>
      <c r="Z51" s="167"/>
      <c r="AA51" s="167"/>
      <c r="AB51" s="167"/>
      <c r="AC51" s="114"/>
    </row>
    <row r="52" ht="18.75" customHeight="1" spans="1:29">
      <c r="A52" s="114"/>
      <c r="B52" s="114"/>
      <c r="C52" s="114"/>
      <c r="D52" s="114"/>
      <c r="E52" s="114"/>
      <c r="F52" s="114"/>
      <c r="G52" s="81" t="s">
        <v>500</v>
      </c>
      <c r="H52" s="81" t="s">
        <v>280</v>
      </c>
      <c r="I52" s="166">
        <v>2.5</v>
      </c>
      <c r="J52" s="167">
        <v>2.5</v>
      </c>
      <c r="K52" s="167"/>
      <c r="L52" s="167">
        <v>2.5</v>
      </c>
      <c r="M52" s="167"/>
      <c r="N52" s="167"/>
      <c r="O52" s="167"/>
      <c r="P52" s="167"/>
      <c r="Q52" s="167"/>
      <c r="R52" s="166"/>
      <c r="S52" s="167"/>
      <c r="T52" s="114"/>
      <c r="U52" s="114"/>
      <c r="V52" s="114"/>
      <c r="W52" s="167"/>
      <c r="X52" s="166"/>
      <c r="Y52" s="167"/>
      <c r="Z52" s="167"/>
      <c r="AA52" s="167"/>
      <c r="AB52" s="167"/>
      <c r="AC52" s="114"/>
    </row>
    <row r="53" ht="18.75" customHeight="1" spans="1:29">
      <c r="A53" s="114"/>
      <c r="B53" s="114"/>
      <c r="C53" s="114"/>
      <c r="D53" s="114"/>
      <c r="E53" s="114"/>
      <c r="F53" s="114"/>
      <c r="G53" s="81" t="s">
        <v>670</v>
      </c>
      <c r="H53" s="81" t="s">
        <v>329</v>
      </c>
      <c r="I53" s="166">
        <v>10</v>
      </c>
      <c r="J53" s="167">
        <v>10</v>
      </c>
      <c r="K53" s="167"/>
      <c r="L53" s="167">
        <v>10</v>
      </c>
      <c r="M53" s="167"/>
      <c r="N53" s="167"/>
      <c r="O53" s="167"/>
      <c r="P53" s="167"/>
      <c r="Q53" s="167"/>
      <c r="R53" s="166"/>
      <c r="S53" s="167"/>
      <c r="T53" s="114"/>
      <c r="U53" s="114"/>
      <c r="V53" s="114"/>
      <c r="W53" s="167"/>
      <c r="X53" s="166"/>
      <c r="Y53" s="167"/>
      <c r="Z53" s="167"/>
      <c r="AA53" s="167"/>
      <c r="AB53" s="167"/>
      <c r="AC53" s="114"/>
    </row>
    <row r="54" ht="18.75" customHeight="1" spans="1:29">
      <c r="A54" s="114"/>
      <c r="B54" s="114"/>
      <c r="C54" s="114"/>
      <c r="D54" s="114"/>
      <c r="E54" s="114"/>
      <c r="F54" s="114"/>
      <c r="G54" s="81" t="s">
        <v>663</v>
      </c>
      <c r="H54" s="81" t="s">
        <v>288</v>
      </c>
      <c r="I54" s="166">
        <v>4.2</v>
      </c>
      <c r="J54" s="167">
        <v>4.2</v>
      </c>
      <c r="K54" s="167"/>
      <c r="L54" s="167">
        <v>4.2</v>
      </c>
      <c r="M54" s="167"/>
      <c r="N54" s="167"/>
      <c r="O54" s="167"/>
      <c r="P54" s="167"/>
      <c r="Q54" s="167"/>
      <c r="R54" s="166"/>
      <c r="S54" s="167"/>
      <c r="T54" s="114"/>
      <c r="U54" s="114"/>
      <c r="V54" s="114"/>
      <c r="W54" s="167"/>
      <c r="X54" s="166"/>
      <c r="Y54" s="167"/>
      <c r="Z54" s="167"/>
      <c r="AA54" s="167"/>
      <c r="AB54" s="167"/>
      <c r="AC54" s="114"/>
    </row>
    <row r="55" ht="18.75" customHeight="1" spans="1:29">
      <c r="A55" s="114"/>
      <c r="B55" s="114"/>
      <c r="C55" s="114"/>
      <c r="D55" s="114"/>
      <c r="E55" s="114"/>
      <c r="F55" s="114"/>
      <c r="G55" s="81" t="s">
        <v>664</v>
      </c>
      <c r="H55" s="81" t="s">
        <v>300</v>
      </c>
      <c r="I55" s="166">
        <v>1.5</v>
      </c>
      <c r="J55" s="167">
        <v>1.5</v>
      </c>
      <c r="K55" s="167"/>
      <c r="L55" s="167">
        <v>1.5</v>
      </c>
      <c r="M55" s="167"/>
      <c r="N55" s="167"/>
      <c r="O55" s="167"/>
      <c r="P55" s="167"/>
      <c r="Q55" s="167"/>
      <c r="R55" s="166"/>
      <c r="S55" s="167"/>
      <c r="T55" s="114"/>
      <c r="U55" s="114"/>
      <c r="V55" s="114"/>
      <c r="W55" s="167"/>
      <c r="X55" s="166"/>
      <c r="Y55" s="167"/>
      <c r="Z55" s="167"/>
      <c r="AA55" s="167"/>
      <c r="AB55" s="167"/>
      <c r="AC55" s="114"/>
    </row>
    <row r="56" ht="18.75" customHeight="1" spans="1:29">
      <c r="A56" s="81" t="s">
        <v>665</v>
      </c>
      <c r="B56" s="81" t="s">
        <v>700</v>
      </c>
      <c r="C56" s="81" t="s">
        <v>701</v>
      </c>
      <c r="D56" s="114"/>
      <c r="E56" s="81" t="s">
        <v>142</v>
      </c>
      <c r="F56" s="81" t="s">
        <v>673</v>
      </c>
      <c r="G56" s="81" t="s">
        <v>505</v>
      </c>
      <c r="H56" s="81" t="s">
        <v>321</v>
      </c>
      <c r="I56" s="166">
        <v>9</v>
      </c>
      <c r="J56" s="167">
        <v>9</v>
      </c>
      <c r="K56" s="167"/>
      <c r="L56" s="167">
        <v>9</v>
      </c>
      <c r="M56" s="167"/>
      <c r="N56" s="167"/>
      <c r="O56" s="167"/>
      <c r="P56" s="167"/>
      <c r="Q56" s="167"/>
      <c r="R56" s="166"/>
      <c r="S56" s="167"/>
      <c r="T56" s="114"/>
      <c r="U56" s="114"/>
      <c r="V56" s="114"/>
      <c r="W56" s="167"/>
      <c r="X56" s="166"/>
      <c r="Y56" s="167"/>
      <c r="Z56" s="167"/>
      <c r="AA56" s="167"/>
      <c r="AB56" s="167"/>
      <c r="AC56" s="114"/>
    </row>
    <row r="57" ht="18.75" customHeight="1" spans="1:29">
      <c r="A57" s="114"/>
      <c r="B57" s="114"/>
      <c r="C57" s="114"/>
      <c r="D57" s="114"/>
      <c r="E57" s="114"/>
      <c r="F57" s="114"/>
      <c r="G57" s="81" t="s">
        <v>500</v>
      </c>
      <c r="H57" s="81" t="s">
        <v>280</v>
      </c>
      <c r="I57" s="166">
        <v>4</v>
      </c>
      <c r="J57" s="167">
        <v>4</v>
      </c>
      <c r="K57" s="167"/>
      <c r="L57" s="167">
        <v>4</v>
      </c>
      <c r="M57" s="167"/>
      <c r="N57" s="167"/>
      <c r="O57" s="167"/>
      <c r="P57" s="167"/>
      <c r="Q57" s="167"/>
      <c r="R57" s="166"/>
      <c r="S57" s="167"/>
      <c r="T57" s="114"/>
      <c r="U57" s="114"/>
      <c r="V57" s="114"/>
      <c r="W57" s="167"/>
      <c r="X57" s="166"/>
      <c r="Y57" s="167"/>
      <c r="Z57" s="167"/>
      <c r="AA57" s="167"/>
      <c r="AB57" s="167"/>
      <c r="AC57" s="114"/>
    </row>
    <row r="58" ht="18.75" customHeight="1" spans="1:29">
      <c r="A58" s="114"/>
      <c r="B58" s="114"/>
      <c r="C58" s="114"/>
      <c r="D58" s="114"/>
      <c r="E58" s="114"/>
      <c r="F58" s="114"/>
      <c r="G58" s="81" t="s">
        <v>670</v>
      </c>
      <c r="H58" s="81" t="s">
        <v>329</v>
      </c>
      <c r="I58" s="166">
        <v>7</v>
      </c>
      <c r="J58" s="167">
        <v>7</v>
      </c>
      <c r="K58" s="167"/>
      <c r="L58" s="167">
        <v>7</v>
      </c>
      <c r="M58" s="167"/>
      <c r="N58" s="167"/>
      <c r="O58" s="167"/>
      <c r="P58" s="167"/>
      <c r="Q58" s="167"/>
      <c r="R58" s="166"/>
      <c r="S58" s="167"/>
      <c r="T58" s="114"/>
      <c r="U58" s="114"/>
      <c r="V58" s="114"/>
      <c r="W58" s="167"/>
      <c r="X58" s="166"/>
      <c r="Y58" s="167"/>
      <c r="Z58" s="167"/>
      <c r="AA58" s="167"/>
      <c r="AB58" s="167"/>
      <c r="AC58" s="114"/>
    </row>
    <row r="59" ht="18.75" customHeight="1" spans="1:29">
      <c r="A59" s="81" t="s">
        <v>659</v>
      </c>
      <c r="B59" s="81" t="s">
        <v>702</v>
      </c>
      <c r="C59" s="81" t="s">
        <v>703</v>
      </c>
      <c r="D59" s="114"/>
      <c r="E59" s="81" t="s">
        <v>140</v>
      </c>
      <c r="F59" s="81" t="s">
        <v>704</v>
      </c>
      <c r="G59" s="81" t="s">
        <v>505</v>
      </c>
      <c r="H59" s="81" t="s">
        <v>321</v>
      </c>
      <c r="I59" s="166">
        <v>10</v>
      </c>
      <c r="J59" s="167">
        <v>10</v>
      </c>
      <c r="K59" s="167"/>
      <c r="L59" s="167">
        <v>10</v>
      </c>
      <c r="M59" s="167"/>
      <c r="N59" s="167"/>
      <c r="O59" s="167"/>
      <c r="P59" s="167"/>
      <c r="Q59" s="167"/>
      <c r="R59" s="166"/>
      <c r="S59" s="167"/>
      <c r="T59" s="114"/>
      <c r="U59" s="114"/>
      <c r="V59" s="114"/>
      <c r="W59" s="167"/>
      <c r="X59" s="166"/>
      <c r="Y59" s="167"/>
      <c r="Z59" s="167"/>
      <c r="AA59" s="167"/>
      <c r="AB59" s="167"/>
      <c r="AC59" s="114"/>
    </row>
    <row r="60" ht="18.75" customHeight="1" spans="1:29">
      <c r="A60" s="114"/>
      <c r="B60" s="114"/>
      <c r="C60" s="114"/>
      <c r="D60" s="114"/>
      <c r="E60" s="114"/>
      <c r="F60" s="114"/>
      <c r="G60" s="81" t="s">
        <v>705</v>
      </c>
      <c r="H60" s="81" t="s">
        <v>297</v>
      </c>
      <c r="I60" s="166">
        <v>8</v>
      </c>
      <c r="J60" s="167">
        <v>8</v>
      </c>
      <c r="K60" s="167"/>
      <c r="L60" s="167">
        <v>8</v>
      </c>
      <c r="M60" s="167"/>
      <c r="N60" s="167"/>
      <c r="O60" s="167"/>
      <c r="P60" s="167"/>
      <c r="Q60" s="167"/>
      <c r="R60" s="166"/>
      <c r="S60" s="167"/>
      <c r="T60" s="114"/>
      <c r="U60" s="114"/>
      <c r="V60" s="114"/>
      <c r="W60" s="167"/>
      <c r="X60" s="166"/>
      <c r="Y60" s="167"/>
      <c r="Z60" s="167"/>
      <c r="AA60" s="167"/>
      <c r="AB60" s="167"/>
      <c r="AC60" s="114"/>
    </row>
    <row r="61" ht="18.75" customHeight="1" spans="1:29">
      <c r="A61" s="114"/>
      <c r="B61" s="114"/>
      <c r="C61" s="114"/>
      <c r="D61" s="114"/>
      <c r="E61" s="114"/>
      <c r="F61" s="114"/>
      <c r="G61" s="81" t="s">
        <v>500</v>
      </c>
      <c r="H61" s="81" t="s">
        <v>280</v>
      </c>
      <c r="I61" s="166">
        <v>17</v>
      </c>
      <c r="J61" s="167">
        <v>17</v>
      </c>
      <c r="K61" s="167"/>
      <c r="L61" s="167">
        <v>17</v>
      </c>
      <c r="M61" s="167"/>
      <c r="N61" s="167"/>
      <c r="O61" s="167"/>
      <c r="P61" s="167"/>
      <c r="Q61" s="167"/>
      <c r="R61" s="166"/>
      <c r="S61" s="167"/>
      <c r="T61" s="114"/>
      <c r="U61" s="114"/>
      <c r="V61" s="114"/>
      <c r="W61" s="167"/>
      <c r="X61" s="166"/>
      <c r="Y61" s="167"/>
      <c r="Z61" s="167"/>
      <c r="AA61" s="167"/>
      <c r="AB61" s="167"/>
      <c r="AC61" s="114"/>
    </row>
    <row r="62" ht="18.75" customHeight="1" spans="1:29">
      <c r="A62" s="114"/>
      <c r="B62" s="114"/>
      <c r="C62" s="114"/>
      <c r="D62" s="114"/>
      <c r="E62" s="114"/>
      <c r="F62" s="114"/>
      <c r="G62" s="81" t="s">
        <v>670</v>
      </c>
      <c r="H62" s="81" t="s">
        <v>329</v>
      </c>
      <c r="I62" s="166">
        <v>40</v>
      </c>
      <c r="J62" s="167">
        <v>40</v>
      </c>
      <c r="K62" s="167"/>
      <c r="L62" s="167">
        <v>40</v>
      </c>
      <c r="M62" s="167"/>
      <c r="N62" s="167"/>
      <c r="O62" s="167"/>
      <c r="P62" s="167"/>
      <c r="Q62" s="167"/>
      <c r="R62" s="166"/>
      <c r="S62" s="167"/>
      <c r="T62" s="114"/>
      <c r="U62" s="114"/>
      <c r="V62" s="114"/>
      <c r="W62" s="167"/>
      <c r="X62" s="166"/>
      <c r="Y62" s="167"/>
      <c r="Z62" s="167"/>
      <c r="AA62" s="167"/>
      <c r="AB62" s="167"/>
      <c r="AC62" s="114"/>
    </row>
    <row r="63" ht="18.75" customHeight="1" spans="1:29">
      <c r="A63" s="114"/>
      <c r="B63" s="114"/>
      <c r="C63" s="114"/>
      <c r="D63" s="114"/>
      <c r="E63" s="114"/>
      <c r="F63" s="114"/>
      <c r="G63" s="81" t="s">
        <v>663</v>
      </c>
      <c r="H63" s="81" t="s">
        <v>288</v>
      </c>
      <c r="I63" s="166">
        <v>25</v>
      </c>
      <c r="J63" s="167">
        <v>25</v>
      </c>
      <c r="K63" s="167"/>
      <c r="L63" s="167">
        <v>25</v>
      </c>
      <c r="M63" s="167"/>
      <c r="N63" s="167"/>
      <c r="O63" s="167"/>
      <c r="P63" s="167"/>
      <c r="Q63" s="167"/>
      <c r="R63" s="166"/>
      <c r="S63" s="167"/>
      <c r="T63" s="114"/>
      <c r="U63" s="114"/>
      <c r="V63" s="114"/>
      <c r="W63" s="167"/>
      <c r="X63" s="166"/>
      <c r="Y63" s="167"/>
      <c r="Z63" s="167"/>
      <c r="AA63" s="167"/>
      <c r="AB63" s="167"/>
      <c r="AC63" s="114"/>
    </row>
    <row r="64" ht="18.75" customHeight="1" spans="1:29">
      <c r="A64" s="81" t="s">
        <v>665</v>
      </c>
      <c r="B64" s="81" t="s">
        <v>706</v>
      </c>
      <c r="C64" s="81" t="s">
        <v>707</v>
      </c>
      <c r="D64" s="114"/>
      <c r="E64" s="81" t="s">
        <v>134</v>
      </c>
      <c r="F64" s="81" t="s">
        <v>662</v>
      </c>
      <c r="G64" s="81" t="s">
        <v>500</v>
      </c>
      <c r="H64" s="81" t="s">
        <v>280</v>
      </c>
      <c r="I64" s="166">
        <v>60</v>
      </c>
      <c r="J64" s="167">
        <v>60</v>
      </c>
      <c r="K64" s="167"/>
      <c r="L64" s="167">
        <v>60</v>
      </c>
      <c r="M64" s="167"/>
      <c r="N64" s="167"/>
      <c r="O64" s="167"/>
      <c r="P64" s="167"/>
      <c r="Q64" s="167"/>
      <c r="R64" s="166"/>
      <c r="S64" s="167"/>
      <c r="T64" s="114"/>
      <c r="U64" s="114"/>
      <c r="V64" s="114"/>
      <c r="W64" s="167"/>
      <c r="X64" s="166"/>
      <c r="Y64" s="167"/>
      <c r="Z64" s="167"/>
      <c r="AA64" s="167"/>
      <c r="AB64" s="167"/>
      <c r="AC64" s="114"/>
    </row>
    <row r="65" ht="18.75" customHeight="1" spans="1:29">
      <c r="A65" s="114"/>
      <c r="B65" s="114"/>
      <c r="C65" s="114"/>
      <c r="D65" s="114"/>
      <c r="E65" s="114"/>
      <c r="F65" s="114"/>
      <c r="G65" s="81" t="s">
        <v>663</v>
      </c>
      <c r="H65" s="81" t="s">
        <v>288</v>
      </c>
      <c r="I65" s="166">
        <v>20</v>
      </c>
      <c r="J65" s="167">
        <v>20</v>
      </c>
      <c r="K65" s="167"/>
      <c r="L65" s="167">
        <v>20</v>
      </c>
      <c r="M65" s="167"/>
      <c r="N65" s="167"/>
      <c r="O65" s="167"/>
      <c r="P65" s="167"/>
      <c r="Q65" s="167"/>
      <c r="R65" s="166"/>
      <c r="S65" s="167"/>
      <c r="T65" s="114"/>
      <c r="U65" s="114"/>
      <c r="V65" s="114"/>
      <c r="W65" s="167"/>
      <c r="X65" s="166"/>
      <c r="Y65" s="167"/>
      <c r="Z65" s="167"/>
      <c r="AA65" s="167"/>
      <c r="AB65" s="167"/>
      <c r="AC65" s="114"/>
    </row>
    <row r="66" ht="18.75" customHeight="1" spans="1:29">
      <c r="A66" s="81" t="s">
        <v>665</v>
      </c>
      <c r="B66" s="81" t="s">
        <v>708</v>
      </c>
      <c r="C66" s="81" t="s">
        <v>709</v>
      </c>
      <c r="D66" s="114"/>
      <c r="E66" s="81" t="s">
        <v>134</v>
      </c>
      <c r="F66" s="81" t="s">
        <v>662</v>
      </c>
      <c r="G66" s="81" t="s">
        <v>663</v>
      </c>
      <c r="H66" s="81" t="s">
        <v>288</v>
      </c>
      <c r="I66" s="166">
        <v>50</v>
      </c>
      <c r="J66" s="167">
        <v>50</v>
      </c>
      <c r="K66" s="167"/>
      <c r="L66" s="167">
        <v>50</v>
      </c>
      <c r="M66" s="167"/>
      <c r="N66" s="167"/>
      <c r="O66" s="167"/>
      <c r="P66" s="167"/>
      <c r="Q66" s="167"/>
      <c r="R66" s="166"/>
      <c r="S66" s="167"/>
      <c r="T66" s="114"/>
      <c r="U66" s="114"/>
      <c r="V66" s="114"/>
      <c r="W66" s="167"/>
      <c r="X66" s="166"/>
      <c r="Y66" s="167"/>
      <c r="Z66" s="167"/>
      <c r="AA66" s="167"/>
      <c r="AB66" s="167"/>
      <c r="AC66" s="114"/>
    </row>
    <row r="67" ht="18.75" customHeight="1" spans="1:29">
      <c r="A67" s="81" t="s">
        <v>659</v>
      </c>
      <c r="B67" s="81" t="s">
        <v>710</v>
      </c>
      <c r="C67" s="81" t="s">
        <v>711</v>
      </c>
      <c r="D67" s="114"/>
      <c r="E67" s="81" t="s">
        <v>140</v>
      </c>
      <c r="F67" s="81" t="s">
        <v>704</v>
      </c>
      <c r="G67" s="81" t="s">
        <v>670</v>
      </c>
      <c r="H67" s="81" t="s">
        <v>329</v>
      </c>
      <c r="I67" s="166">
        <v>1485</v>
      </c>
      <c r="J67" s="167">
        <v>1485</v>
      </c>
      <c r="K67" s="167">
        <v>1485</v>
      </c>
      <c r="L67" s="167">
        <v>0</v>
      </c>
      <c r="M67" s="167"/>
      <c r="N67" s="167"/>
      <c r="O67" s="167"/>
      <c r="P67" s="167"/>
      <c r="Q67" s="167">
        <v>1485</v>
      </c>
      <c r="R67" s="166"/>
      <c r="S67" s="167"/>
      <c r="T67" s="114"/>
      <c r="U67" s="114"/>
      <c r="V67" s="114"/>
      <c r="W67" s="167"/>
      <c r="X67" s="166"/>
      <c r="Y67" s="167"/>
      <c r="Z67" s="167"/>
      <c r="AA67" s="167"/>
      <c r="AB67" s="167"/>
      <c r="AC67" s="114"/>
    </row>
    <row r="68" ht="18.75" customHeight="1" spans="1:29">
      <c r="A68" s="81" t="s">
        <v>665</v>
      </c>
      <c r="B68" s="81" t="s">
        <v>712</v>
      </c>
      <c r="C68" s="81" t="s">
        <v>713</v>
      </c>
      <c r="D68" s="114"/>
      <c r="E68" s="81" t="s">
        <v>138</v>
      </c>
      <c r="F68" s="81" t="s">
        <v>691</v>
      </c>
      <c r="G68" s="81" t="s">
        <v>714</v>
      </c>
      <c r="H68" s="81" t="s">
        <v>322</v>
      </c>
      <c r="I68" s="166">
        <v>9</v>
      </c>
      <c r="J68" s="167">
        <v>9</v>
      </c>
      <c r="K68" s="167"/>
      <c r="L68" s="167">
        <v>9</v>
      </c>
      <c r="M68" s="167"/>
      <c r="N68" s="167"/>
      <c r="O68" s="167"/>
      <c r="P68" s="167"/>
      <c r="Q68" s="167"/>
      <c r="R68" s="166"/>
      <c r="S68" s="167"/>
      <c r="T68" s="114"/>
      <c r="U68" s="114"/>
      <c r="V68" s="114"/>
      <c r="W68" s="167"/>
      <c r="X68" s="166"/>
      <c r="Y68" s="167"/>
      <c r="Z68" s="167"/>
      <c r="AA68" s="167"/>
      <c r="AB68" s="167"/>
      <c r="AC68" s="114"/>
    </row>
    <row r="69" ht="18.75" customHeight="1" spans="1:29">
      <c r="A69" s="114"/>
      <c r="B69" s="114"/>
      <c r="C69" s="114"/>
      <c r="D69" s="114"/>
      <c r="E69" s="114"/>
      <c r="F69" s="114"/>
      <c r="G69" s="81" t="s">
        <v>670</v>
      </c>
      <c r="H69" s="81" t="s">
        <v>329</v>
      </c>
      <c r="I69" s="166">
        <v>1</v>
      </c>
      <c r="J69" s="167">
        <v>1</v>
      </c>
      <c r="K69" s="167"/>
      <c r="L69" s="167">
        <v>1</v>
      </c>
      <c r="M69" s="167"/>
      <c r="N69" s="167"/>
      <c r="O69" s="167"/>
      <c r="P69" s="167"/>
      <c r="Q69" s="167"/>
      <c r="R69" s="166"/>
      <c r="S69" s="167"/>
      <c r="T69" s="114"/>
      <c r="U69" s="114"/>
      <c r="V69" s="114"/>
      <c r="W69" s="167"/>
      <c r="X69" s="166"/>
      <c r="Y69" s="167"/>
      <c r="Z69" s="167"/>
      <c r="AA69" s="167"/>
      <c r="AB69" s="167"/>
      <c r="AC69" s="114"/>
    </row>
    <row r="70" ht="18.75" customHeight="1" spans="1:29">
      <c r="A70" s="114"/>
      <c r="B70" s="114"/>
      <c r="C70" s="114"/>
      <c r="D70" s="114"/>
      <c r="E70" s="114"/>
      <c r="F70" s="114"/>
      <c r="G70" s="81" t="s">
        <v>679</v>
      </c>
      <c r="H70" s="81" t="s">
        <v>336</v>
      </c>
      <c r="I70" s="166">
        <v>25</v>
      </c>
      <c r="J70" s="167">
        <v>25</v>
      </c>
      <c r="K70" s="167"/>
      <c r="L70" s="167">
        <v>25</v>
      </c>
      <c r="M70" s="167"/>
      <c r="N70" s="167"/>
      <c r="O70" s="167"/>
      <c r="P70" s="167"/>
      <c r="Q70" s="167"/>
      <c r="R70" s="166"/>
      <c r="S70" s="167"/>
      <c r="T70" s="114"/>
      <c r="U70" s="114"/>
      <c r="V70" s="114"/>
      <c r="W70" s="167"/>
      <c r="X70" s="166"/>
      <c r="Y70" s="167"/>
      <c r="Z70" s="167"/>
      <c r="AA70" s="167"/>
      <c r="AB70" s="167"/>
      <c r="AC70" s="114"/>
    </row>
    <row r="71" ht="18.75" customHeight="1" spans="1:29">
      <c r="A71" s="81" t="s">
        <v>665</v>
      </c>
      <c r="B71" s="81" t="s">
        <v>715</v>
      </c>
      <c r="C71" s="81" t="s">
        <v>716</v>
      </c>
      <c r="D71" s="114"/>
      <c r="E71" s="81" t="s">
        <v>154</v>
      </c>
      <c r="F71" s="81" t="s">
        <v>678</v>
      </c>
      <c r="G71" s="81" t="s">
        <v>548</v>
      </c>
      <c r="H71" s="81" t="s">
        <v>304</v>
      </c>
      <c r="I71" s="166">
        <v>1.77</v>
      </c>
      <c r="J71" s="167">
        <v>1.77</v>
      </c>
      <c r="K71" s="167"/>
      <c r="L71" s="167">
        <v>1.77</v>
      </c>
      <c r="M71" s="167"/>
      <c r="N71" s="167"/>
      <c r="O71" s="167"/>
      <c r="P71" s="167"/>
      <c r="Q71" s="167"/>
      <c r="R71" s="166"/>
      <c r="S71" s="167"/>
      <c r="T71" s="114"/>
      <c r="U71" s="114"/>
      <c r="V71" s="114"/>
      <c r="W71" s="167"/>
      <c r="X71" s="166"/>
      <c r="Y71" s="167"/>
      <c r="Z71" s="167"/>
      <c r="AA71" s="167"/>
      <c r="AB71" s="167"/>
      <c r="AC71" s="114"/>
    </row>
    <row r="72" ht="18.75" customHeight="1" spans="1:29">
      <c r="A72" s="114"/>
      <c r="B72" s="114"/>
      <c r="C72" s="114"/>
      <c r="D72" s="114"/>
      <c r="E72" s="114"/>
      <c r="F72" s="114"/>
      <c r="G72" s="81" t="s">
        <v>505</v>
      </c>
      <c r="H72" s="81" t="s">
        <v>321</v>
      </c>
      <c r="I72" s="166">
        <v>3.08</v>
      </c>
      <c r="J72" s="167">
        <v>3.08</v>
      </c>
      <c r="K72" s="167"/>
      <c r="L72" s="167">
        <v>3.08</v>
      </c>
      <c r="M72" s="167"/>
      <c r="N72" s="167"/>
      <c r="O72" s="167"/>
      <c r="P72" s="167"/>
      <c r="Q72" s="167"/>
      <c r="R72" s="166"/>
      <c r="S72" s="167"/>
      <c r="T72" s="114"/>
      <c r="U72" s="114"/>
      <c r="V72" s="114"/>
      <c r="W72" s="167"/>
      <c r="X72" s="166"/>
      <c r="Y72" s="167"/>
      <c r="Z72" s="167"/>
      <c r="AA72" s="167"/>
      <c r="AB72" s="167"/>
      <c r="AC72" s="114"/>
    </row>
    <row r="73" ht="18.75" customHeight="1" spans="1:29">
      <c r="A73" s="114"/>
      <c r="B73" s="114"/>
      <c r="C73" s="114"/>
      <c r="D73" s="114"/>
      <c r="E73" s="114"/>
      <c r="F73" s="114"/>
      <c r="G73" s="81" t="s">
        <v>500</v>
      </c>
      <c r="H73" s="81" t="s">
        <v>280</v>
      </c>
      <c r="I73" s="166">
        <v>3.15</v>
      </c>
      <c r="J73" s="167">
        <v>3.15</v>
      </c>
      <c r="K73" s="167"/>
      <c r="L73" s="167">
        <v>3.15</v>
      </c>
      <c r="M73" s="167"/>
      <c r="N73" s="167"/>
      <c r="O73" s="167"/>
      <c r="P73" s="167"/>
      <c r="Q73" s="167"/>
      <c r="R73" s="166"/>
      <c r="S73" s="167"/>
      <c r="T73" s="114"/>
      <c r="U73" s="114"/>
      <c r="V73" s="114"/>
      <c r="W73" s="167"/>
      <c r="X73" s="166"/>
      <c r="Y73" s="167"/>
      <c r="Z73" s="167"/>
      <c r="AA73" s="167"/>
      <c r="AB73" s="167"/>
      <c r="AC73" s="114"/>
    </row>
    <row r="74" ht="18.75" customHeight="1" spans="1:29">
      <c r="A74" s="114"/>
      <c r="B74" s="114"/>
      <c r="C74" s="114"/>
      <c r="D74" s="114"/>
      <c r="E74" s="114"/>
      <c r="F74" s="114"/>
      <c r="G74" s="81" t="s">
        <v>670</v>
      </c>
      <c r="H74" s="81" t="s">
        <v>329</v>
      </c>
      <c r="I74" s="166">
        <v>2</v>
      </c>
      <c r="J74" s="167">
        <v>2</v>
      </c>
      <c r="K74" s="167"/>
      <c r="L74" s="167">
        <v>2</v>
      </c>
      <c r="M74" s="167"/>
      <c r="N74" s="167"/>
      <c r="O74" s="167"/>
      <c r="P74" s="167"/>
      <c r="Q74" s="167"/>
      <c r="R74" s="166"/>
      <c r="S74" s="167"/>
      <c r="T74" s="114"/>
      <c r="U74" s="114"/>
      <c r="V74" s="114"/>
      <c r="W74" s="167"/>
      <c r="X74" s="166"/>
      <c r="Y74" s="167"/>
      <c r="Z74" s="167"/>
      <c r="AA74" s="167"/>
      <c r="AB74" s="167"/>
      <c r="AC74" s="114"/>
    </row>
    <row r="75" ht="18.75" customHeight="1" spans="1:29">
      <c r="A75" s="81" t="s">
        <v>659</v>
      </c>
      <c r="B75" s="81" t="s">
        <v>717</v>
      </c>
      <c r="C75" s="81" t="s">
        <v>718</v>
      </c>
      <c r="D75" s="114"/>
      <c r="E75" s="81" t="s">
        <v>138</v>
      </c>
      <c r="F75" s="81" t="s">
        <v>691</v>
      </c>
      <c r="G75" s="81" t="s">
        <v>548</v>
      </c>
      <c r="H75" s="81" t="s">
        <v>304</v>
      </c>
      <c r="I75" s="166">
        <v>2.2</v>
      </c>
      <c r="J75" s="167">
        <v>2.2</v>
      </c>
      <c r="K75" s="167"/>
      <c r="L75" s="167">
        <v>2.2</v>
      </c>
      <c r="M75" s="167"/>
      <c r="N75" s="167"/>
      <c r="O75" s="167"/>
      <c r="P75" s="167"/>
      <c r="Q75" s="167"/>
      <c r="R75" s="166"/>
      <c r="S75" s="167"/>
      <c r="T75" s="114"/>
      <c r="U75" s="114"/>
      <c r="V75" s="114"/>
      <c r="W75" s="167"/>
      <c r="X75" s="166"/>
      <c r="Y75" s="167"/>
      <c r="Z75" s="167"/>
      <c r="AA75" s="167"/>
      <c r="AB75" s="167"/>
      <c r="AC75" s="114"/>
    </row>
    <row r="76" ht="18.75" customHeight="1" spans="1:29">
      <c r="A76" s="114"/>
      <c r="B76" s="114"/>
      <c r="C76" s="114"/>
      <c r="D76" s="114"/>
      <c r="E76" s="114"/>
      <c r="F76" s="114"/>
      <c r="G76" s="81" t="s">
        <v>500</v>
      </c>
      <c r="H76" s="81" t="s">
        <v>280</v>
      </c>
      <c r="I76" s="166">
        <v>1.5</v>
      </c>
      <c r="J76" s="167">
        <v>1.5</v>
      </c>
      <c r="K76" s="167"/>
      <c r="L76" s="167">
        <v>1.5</v>
      </c>
      <c r="M76" s="167"/>
      <c r="N76" s="167"/>
      <c r="O76" s="167"/>
      <c r="P76" s="167"/>
      <c r="Q76" s="167"/>
      <c r="R76" s="166"/>
      <c r="S76" s="167"/>
      <c r="T76" s="114"/>
      <c r="U76" s="114"/>
      <c r="V76" s="114"/>
      <c r="W76" s="167"/>
      <c r="X76" s="166"/>
      <c r="Y76" s="167"/>
      <c r="Z76" s="167"/>
      <c r="AA76" s="167"/>
      <c r="AB76" s="167"/>
      <c r="AC76" s="114"/>
    </row>
    <row r="77" ht="18.75" customHeight="1" spans="1:29">
      <c r="A77" s="114"/>
      <c r="B77" s="114"/>
      <c r="C77" s="114"/>
      <c r="D77" s="114"/>
      <c r="E77" s="114"/>
      <c r="F77" s="114"/>
      <c r="G77" s="81" t="s">
        <v>670</v>
      </c>
      <c r="H77" s="81" t="s">
        <v>329</v>
      </c>
      <c r="I77" s="166">
        <v>5</v>
      </c>
      <c r="J77" s="167">
        <v>5</v>
      </c>
      <c r="K77" s="167"/>
      <c r="L77" s="167">
        <v>5</v>
      </c>
      <c r="M77" s="167"/>
      <c r="N77" s="167"/>
      <c r="O77" s="167"/>
      <c r="P77" s="167"/>
      <c r="Q77" s="167"/>
      <c r="R77" s="166"/>
      <c r="S77" s="167"/>
      <c r="T77" s="114"/>
      <c r="U77" s="114"/>
      <c r="V77" s="114"/>
      <c r="W77" s="167"/>
      <c r="X77" s="166"/>
      <c r="Y77" s="167"/>
      <c r="Z77" s="167"/>
      <c r="AA77" s="167"/>
      <c r="AB77" s="167"/>
      <c r="AC77" s="114"/>
    </row>
    <row r="78" ht="18.75" customHeight="1" spans="1:29">
      <c r="A78" s="114"/>
      <c r="B78" s="114"/>
      <c r="C78" s="114"/>
      <c r="D78" s="114"/>
      <c r="E78" s="114"/>
      <c r="F78" s="114"/>
      <c r="G78" s="81" t="s">
        <v>719</v>
      </c>
      <c r="H78" s="81" t="s">
        <v>331</v>
      </c>
      <c r="I78" s="166">
        <v>4.5</v>
      </c>
      <c r="J78" s="167">
        <v>4.5</v>
      </c>
      <c r="K78" s="167"/>
      <c r="L78" s="167">
        <v>4.5</v>
      </c>
      <c r="M78" s="167"/>
      <c r="N78" s="167"/>
      <c r="O78" s="167"/>
      <c r="P78" s="167"/>
      <c r="Q78" s="167"/>
      <c r="R78" s="166"/>
      <c r="S78" s="167"/>
      <c r="T78" s="114"/>
      <c r="U78" s="114"/>
      <c r="V78" s="114"/>
      <c r="W78" s="167"/>
      <c r="X78" s="166"/>
      <c r="Y78" s="167"/>
      <c r="Z78" s="167"/>
      <c r="AA78" s="167"/>
      <c r="AB78" s="167"/>
      <c r="AC78" s="114"/>
    </row>
    <row r="79" ht="18.75" customHeight="1" spans="1:29">
      <c r="A79" s="114"/>
      <c r="B79" s="114"/>
      <c r="C79" s="114"/>
      <c r="D79" s="114"/>
      <c r="E79" s="114"/>
      <c r="F79" s="114"/>
      <c r="G79" s="81" t="s">
        <v>663</v>
      </c>
      <c r="H79" s="81" t="s">
        <v>288</v>
      </c>
      <c r="I79" s="166">
        <v>1.8</v>
      </c>
      <c r="J79" s="167">
        <v>1.8</v>
      </c>
      <c r="K79" s="167"/>
      <c r="L79" s="167">
        <v>1.8</v>
      </c>
      <c r="M79" s="167"/>
      <c r="N79" s="167"/>
      <c r="O79" s="167"/>
      <c r="P79" s="167"/>
      <c r="Q79" s="167"/>
      <c r="R79" s="166"/>
      <c r="S79" s="167"/>
      <c r="T79" s="114"/>
      <c r="U79" s="114"/>
      <c r="V79" s="114"/>
      <c r="W79" s="167"/>
      <c r="X79" s="166"/>
      <c r="Y79" s="167"/>
      <c r="Z79" s="167"/>
      <c r="AA79" s="167"/>
      <c r="AB79" s="167"/>
      <c r="AC79" s="114"/>
    </row>
    <row r="80" ht="18.75" customHeight="1" spans="1:29">
      <c r="A80" s="81" t="s">
        <v>659</v>
      </c>
      <c r="B80" s="81" t="s">
        <v>720</v>
      </c>
      <c r="C80" s="81" t="s">
        <v>721</v>
      </c>
      <c r="D80" s="114"/>
      <c r="E80" s="81" t="s">
        <v>154</v>
      </c>
      <c r="F80" s="81" t="s">
        <v>678</v>
      </c>
      <c r="G80" s="81" t="s">
        <v>500</v>
      </c>
      <c r="H80" s="81" t="s">
        <v>280</v>
      </c>
      <c r="I80" s="166">
        <v>3</v>
      </c>
      <c r="J80" s="167">
        <v>3</v>
      </c>
      <c r="K80" s="167"/>
      <c r="L80" s="167">
        <v>3</v>
      </c>
      <c r="M80" s="167"/>
      <c r="N80" s="167"/>
      <c r="O80" s="167"/>
      <c r="P80" s="167"/>
      <c r="Q80" s="167"/>
      <c r="R80" s="166"/>
      <c r="S80" s="167"/>
      <c r="T80" s="114"/>
      <c r="U80" s="114"/>
      <c r="V80" s="114"/>
      <c r="W80" s="167"/>
      <c r="X80" s="166"/>
      <c r="Y80" s="167"/>
      <c r="Z80" s="167"/>
      <c r="AA80" s="167"/>
      <c r="AB80" s="167"/>
      <c r="AC80" s="114"/>
    </row>
    <row r="81" ht="18.75" customHeight="1" spans="1:29">
      <c r="A81" s="114"/>
      <c r="B81" s="114"/>
      <c r="C81" s="114"/>
      <c r="D81" s="114"/>
      <c r="E81" s="114"/>
      <c r="F81" s="114"/>
      <c r="G81" s="81" t="s">
        <v>670</v>
      </c>
      <c r="H81" s="81" t="s">
        <v>329</v>
      </c>
      <c r="I81" s="166">
        <v>17</v>
      </c>
      <c r="J81" s="167">
        <v>17</v>
      </c>
      <c r="K81" s="167"/>
      <c r="L81" s="167">
        <v>17</v>
      </c>
      <c r="M81" s="167"/>
      <c r="N81" s="167"/>
      <c r="O81" s="167"/>
      <c r="P81" s="167"/>
      <c r="Q81" s="167"/>
      <c r="R81" s="166"/>
      <c r="S81" s="167"/>
      <c r="T81" s="114"/>
      <c r="U81" s="114"/>
      <c r="V81" s="114"/>
      <c r="W81" s="167"/>
      <c r="X81" s="166"/>
      <c r="Y81" s="167"/>
      <c r="Z81" s="167"/>
      <c r="AA81" s="167"/>
      <c r="AB81" s="167"/>
      <c r="AC81" s="114"/>
    </row>
    <row r="82" ht="18.75" customHeight="1" spans="1:29">
      <c r="A82" s="81" t="s">
        <v>659</v>
      </c>
      <c r="B82" s="81" t="s">
        <v>722</v>
      </c>
      <c r="C82" s="81" t="s">
        <v>723</v>
      </c>
      <c r="D82" s="114"/>
      <c r="E82" s="81" t="s">
        <v>152</v>
      </c>
      <c r="F82" s="81" t="s">
        <v>530</v>
      </c>
      <c r="G82" s="81" t="s">
        <v>498</v>
      </c>
      <c r="H82" s="81" t="s">
        <v>277</v>
      </c>
      <c r="I82" s="166">
        <v>15</v>
      </c>
      <c r="J82" s="167">
        <v>15</v>
      </c>
      <c r="K82" s="167"/>
      <c r="L82" s="167">
        <v>15</v>
      </c>
      <c r="M82" s="167"/>
      <c r="N82" s="167"/>
      <c r="O82" s="167"/>
      <c r="P82" s="167"/>
      <c r="Q82" s="167"/>
      <c r="R82" s="166"/>
      <c r="S82" s="167"/>
      <c r="T82" s="114"/>
      <c r="U82" s="114"/>
      <c r="V82" s="114"/>
      <c r="W82" s="167"/>
      <c r="X82" s="166"/>
      <c r="Y82" s="167"/>
      <c r="Z82" s="167"/>
      <c r="AA82" s="167"/>
      <c r="AB82" s="167"/>
      <c r="AC82" s="114"/>
    </row>
    <row r="83" ht="18.75" customHeight="1" spans="1:29">
      <c r="A83" s="114"/>
      <c r="B83" s="114"/>
      <c r="C83" s="114"/>
      <c r="D83" s="114"/>
      <c r="E83" s="114"/>
      <c r="F83" s="114"/>
      <c r="G83" s="81" t="s">
        <v>500</v>
      </c>
      <c r="H83" s="81" t="s">
        <v>280</v>
      </c>
      <c r="I83" s="166">
        <v>19.7</v>
      </c>
      <c r="J83" s="167">
        <v>19.7</v>
      </c>
      <c r="K83" s="167"/>
      <c r="L83" s="167">
        <v>19.7</v>
      </c>
      <c r="M83" s="167"/>
      <c r="N83" s="167"/>
      <c r="O83" s="167"/>
      <c r="P83" s="167"/>
      <c r="Q83" s="167"/>
      <c r="R83" s="166"/>
      <c r="S83" s="167"/>
      <c r="T83" s="114"/>
      <c r="U83" s="114"/>
      <c r="V83" s="114"/>
      <c r="W83" s="167"/>
      <c r="X83" s="166"/>
      <c r="Y83" s="167"/>
      <c r="Z83" s="167"/>
      <c r="AA83" s="167"/>
      <c r="AB83" s="167"/>
      <c r="AC83" s="114"/>
    </row>
    <row r="84" ht="18.75" customHeight="1" spans="1:29">
      <c r="A84" s="114"/>
      <c r="B84" s="114"/>
      <c r="C84" s="114"/>
      <c r="D84" s="114"/>
      <c r="E84" s="114"/>
      <c r="F84" s="114"/>
      <c r="G84" s="81" t="s">
        <v>670</v>
      </c>
      <c r="H84" s="81" t="s">
        <v>329</v>
      </c>
      <c r="I84" s="166">
        <v>3.3</v>
      </c>
      <c r="J84" s="167">
        <v>3.3</v>
      </c>
      <c r="K84" s="167"/>
      <c r="L84" s="167">
        <v>3.3</v>
      </c>
      <c r="M84" s="167"/>
      <c r="N84" s="167"/>
      <c r="O84" s="167"/>
      <c r="P84" s="167"/>
      <c r="Q84" s="167"/>
      <c r="R84" s="166"/>
      <c r="S84" s="167"/>
      <c r="T84" s="114"/>
      <c r="U84" s="114"/>
      <c r="V84" s="114"/>
      <c r="W84" s="167"/>
      <c r="X84" s="166"/>
      <c r="Y84" s="167"/>
      <c r="Z84" s="167"/>
      <c r="AA84" s="167"/>
      <c r="AB84" s="167"/>
      <c r="AC84" s="114"/>
    </row>
    <row r="85" ht="18.75" customHeight="1" spans="1:29">
      <c r="A85" s="114"/>
      <c r="B85" s="114"/>
      <c r="C85" s="114"/>
      <c r="D85" s="114"/>
      <c r="E85" s="114"/>
      <c r="F85" s="114"/>
      <c r="G85" s="81" t="s">
        <v>663</v>
      </c>
      <c r="H85" s="81" t="s">
        <v>288</v>
      </c>
      <c r="I85" s="166">
        <v>9.5</v>
      </c>
      <c r="J85" s="167">
        <v>9.5</v>
      </c>
      <c r="K85" s="167"/>
      <c r="L85" s="167">
        <v>9.5</v>
      </c>
      <c r="M85" s="167"/>
      <c r="N85" s="167"/>
      <c r="O85" s="167"/>
      <c r="P85" s="167"/>
      <c r="Q85" s="167"/>
      <c r="R85" s="166"/>
      <c r="S85" s="167"/>
      <c r="T85" s="114"/>
      <c r="U85" s="114"/>
      <c r="V85" s="114"/>
      <c r="W85" s="167"/>
      <c r="X85" s="166"/>
      <c r="Y85" s="167"/>
      <c r="Z85" s="167"/>
      <c r="AA85" s="167"/>
      <c r="AB85" s="167"/>
      <c r="AC85" s="114"/>
    </row>
    <row r="86" ht="18.75" customHeight="1" spans="1:29">
      <c r="A86" s="114"/>
      <c r="B86" s="114"/>
      <c r="C86" s="114"/>
      <c r="D86" s="114"/>
      <c r="E86" s="114"/>
      <c r="F86" s="114"/>
      <c r="G86" s="81" t="s">
        <v>664</v>
      </c>
      <c r="H86" s="81" t="s">
        <v>300</v>
      </c>
      <c r="I86" s="166">
        <v>2.5</v>
      </c>
      <c r="J86" s="167">
        <v>2.5</v>
      </c>
      <c r="K86" s="167"/>
      <c r="L86" s="167">
        <v>2.5</v>
      </c>
      <c r="M86" s="167"/>
      <c r="N86" s="167"/>
      <c r="O86" s="167"/>
      <c r="P86" s="167"/>
      <c r="Q86" s="167"/>
      <c r="R86" s="166"/>
      <c r="S86" s="167"/>
      <c r="T86" s="114"/>
      <c r="U86" s="114"/>
      <c r="V86" s="114"/>
      <c r="W86" s="167"/>
      <c r="X86" s="166"/>
      <c r="Y86" s="167"/>
      <c r="Z86" s="167"/>
      <c r="AA86" s="167"/>
      <c r="AB86" s="167"/>
      <c r="AC86" s="114"/>
    </row>
    <row r="87" ht="18.75" customHeight="1" spans="1:29">
      <c r="A87" s="81" t="s">
        <v>659</v>
      </c>
      <c r="B87" s="81" t="s">
        <v>724</v>
      </c>
      <c r="C87" s="81" t="s">
        <v>725</v>
      </c>
      <c r="D87" s="114"/>
      <c r="E87" s="81" t="s">
        <v>156</v>
      </c>
      <c r="F87" s="81" t="s">
        <v>726</v>
      </c>
      <c r="G87" s="81" t="s">
        <v>500</v>
      </c>
      <c r="H87" s="81" t="s">
        <v>280</v>
      </c>
      <c r="I87" s="166">
        <v>10</v>
      </c>
      <c r="J87" s="167">
        <v>10</v>
      </c>
      <c r="K87" s="167"/>
      <c r="L87" s="167">
        <v>10</v>
      </c>
      <c r="M87" s="167"/>
      <c r="N87" s="167"/>
      <c r="O87" s="167"/>
      <c r="P87" s="167"/>
      <c r="Q87" s="167"/>
      <c r="R87" s="166"/>
      <c r="S87" s="167"/>
      <c r="T87" s="114"/>
      <c r="U87" s="114"/>
      <c r="V87" s="114"/>
      <c r="W87" s="167"/>
      <c r="X87" s="166"/>
      <c r="Y87" s="167"/>
      <c r="Z87" s="167"/>
      <c r="AA87" s="167"/>
      <c r="AB87" s="167"/>
      <c r="AC87" s="114"/>
    </row>
    <row r="88" ht="18.75" customHeight="1" spans="1:29">
      <c r="A88" s="114"/>
      <c r="B88" s="114"/>
      <c r="C88" s="114"/>
      <c r="D88" s="114"/>
      <c r="E88" s="114"/>
      <c r="F88" s="114"/>
      <c r="G88" s="81" t="s">
        <v>663</v>
      </c>
      <c r="H88" s="81" t="s">
        <v>288</v>
      </c>
      <c r="I88" s="166">
        <v>40</v>
      </c>
      <c r="J88" s="167">
        <v>40</v>
      </c>
      <c r="K88" s="167"/>
      <c r="L88" s="167">
        <v>40</v>
      </c>
      <c r="M88" s="167"/>
      <c r="N88" s="167"/>
      <c r="O88" s="167"/>
      <c r="P88" s="167"/>
      <c r="Q88" s="167"/>
      <c r="R88" s="166"/>
      <c r="S88" s="167"/>
      <c r="T88" s="114"/>
      <c r="U88" s="114"/>
      <c r="V88" s="114"/>
      <c r="W88" s="167"/>
      <c r="X88" s="166"/>
      <c r="Y88" s="167"/>
      <c r="Z88" s="167"/>
      <c r="AA88" s="167"/>
      <c r="AB88" s="167"/>
      <c r="AC88" s="114"/>
    </row>
    <row r="89" ht="18.75" customHeight="1" spans="1:29">
      <c r="A89" s="81" t="s">
        <v>659</v>
      </c>
      <c r="B89" s="81" t="s">
        <v>727</v>
      </c>
      <c r="C89" s="81" t="s">
        <v>728</v>
      </c>
      <c r="D89" s="114"/>
      <c r="E89" s="81" t="s">
        <v>158</v>
      </c>
      <c r="F89" s="81" t="s">
        <v>729</v>
      </c>
      <c r="G89" s="177" t="s">
        <v>730</v>
      </c>
      <c r="H89" s="81" t="s">
        <v>101</v>
      </c>
      <c r="I89" s="166">
        <v>30</v>
      </c>
      <c r="J89" s="167">
        <v>30</v>
      </c>
      <c r="K89" s="167"/>
      <c r="L89" s="167">
        <v>30</v>
      </c>
      <c r="M89" s="167"/>
      <c r="N89" s="167"/>
      <c r="O89" s="167"/>
      <c r="P89" s="167"/>
      <c r="Q89" s="167"/>
      <c r="R89" s="166"/>
      <c r="S89" s="167"/>
      <c r="T89" s="114"/>
      <c r="U89" s="114"/>
      <c r="V89" s="114"/>
      <c r="W89" s="167"/>
      <c r="X89" s="166"/>
      <c r="Y89" s="167"/>
      <c r="Z89" s="167"/>
      <c r="AA89" s="167"/>
      <c r="AB89" s="167"/>
      <c r="AC89" s="114"/>
    </row>
    <row r="90" ht="18.75" customHeight="1" spans="1:29">
      <c r="A90" s="81" t="s">
        <v>659</v>
      </c>
      <c r="B90" s="81" t="s">
        <v>731</v>
      </c>
      <c r="C90" s="81" t="s">
        <v>732</v>
      </c>
      <c r="D90" s="81" t="s">
        <v>532</v>
      </c>
      <c r="E90" s="81" t="s">
        <v>138</v>
      </c>
      <c r="F90" s="81" t="s">
        <v>691</v>
      </c>
      <c r="G90" s="177" t="s">
        <v>504</v>
      </c>
      <c r="H90" s="81" t="s">
        <v>318</v>
      </c>
      <c r="I90" s="166">
        <v>20</v>
      </c>
      <c r="J90" s="167">
        <v>20</v>
      </c>
      <c r="K90" s="167"/>
      <c r="L90" s="167">
        <v>20</v>
      </c>
      <c r="M90" s="167"/>
      <c r="N90" s="167"/>
      <c r="O90" s="167"/>
      <c r="P90" s="167"/>
      <c r="Q90" s="167"/>
      <c r="R90" s="166"/>
      <c r="S90" s="167"/>
      <c r="T90" s="114"/>
      <c r="U90" s="114"/>
      <c r="V90" s="114"/>
      <c r="W90" s="167"/>
      <c r="X90" s="166"/>
      <c r="Y90" s="167"/>
      <c r="Z90" s="167"/>
      <c r="AA90" s="167"/>
      <c r="AB90" s="167"/>
      <c r="AC90" s="114"/>
    </row>
    <row r="91" ht="18.75" customHeight="1" spans="1:29">
      <c r="A91" s="114"/>
      <c r="B91" s="114"/>
      <c r="C91" s="114"/>
      <c r="D91" s="114"/>
      <c r="E91" s="114"/>
      <c r="F91" s="114"/>
      <c r="G91" s="177" t="s">
        <v>670</v>
      </c>
      <c r="H91" s="81" t="s">
        <v>329</v>
      </c>
      <c r="I91" s="166">
        <v>2.9</v>
      </c>
      <c r="J91" s="167">
        <v>2.9</v>
      </c>
      <c r="K91" s="167"/>
      <c r="L91" s="167">
        <v>2.9</v>
      </c>
      <c r="M91" s="167"/>
      <c r="N91" s="167"/>
      <c r="O91" s="167"/>
      <c r="P91" s="167"/>
      <c r="Q91" s="167"/>
      <c r="R91" s="166"/>
      <c r="S91" s="167"/>
      <c r="T91" s="114"/>
      <c r="U91" s="114"/>
      <c r="V91" s="114"/>
      <c r="W91" s="167"/>
      <c r="X91" s="166"/>
      <c r="Y91" s="167"/>
      <c r="Z91" s="167"/>
      <c r="AA91" s="167"/>
      <c r="AB91" s="167"/>
      <c r="AC91" s="114"/>
    </row>
    <row r="92" ht="18.75" customHeight="1" spans="1:29">
      <c r="A92" s="114"/>
      <c r="B92" s="114"/>
      <c r="C92" s="114"/>
      <c r="D92" s="114"/>
      <c r="E92" s="114"/>
      <c r="F92" s="114"/>
      <c r="G92" s="177">
        <v>30226</v>
      </c>
      <c r="H92" s="81" t="s">
        <v>336</v>
      </c>
      <c r="I92" s="166">
        <v>7.1</v>
      </c>
      <c r="J92" s="167">
        <v>7.1</v>
      </c>
      <c r="K92" s="167"/>
      <c r="L92" s="167">
        <v>7.1</v>
      </c>
      <c r="M92" s="167"/>
      <c r="N92" s="167"/>
      <c r="O92" s="167"/>
      <c r="P92" s="167"/>
      <c r="Q92" s="167"/>
      <c r="R92" s="166"/>
      <c r="S92" s="167"/>
      <c r="T92" s="114"/>
      <c r="U92" s="114"/>
      <c r="V92" s="114"/>
      <c r="W92" s="167"/>
      <c r="X92" s="166"/>
      <c r="Y92" s="167"/>
      <c r="Z92" s="167"/>
      <c r="AA92" s="167"/>
      <c r="AB92" s="167"/>
      <c r="AC92" s="114"/>
    </row>
    <row r="93" ht="18.75" customHeight="1" spans="1:29">
      <c r="A93" s="81" t="s">
        <v>659</v>
      </c>
      <c r="B93" s="81" t="s">
        <v>733</v>
      </c>
      <c r="C93" s="81" t="s">
        <v>734</v>
      </c>
      <c r="D93" s="81" t="s">
        <v>555</v>
      </c>
      <c r="E93" s="81" t="s">
        <v>140</v>
      </c>
      <c r="F93" s="81" t="s">
        <v>704</v>
      </c>
      <c r="G93" s="81" t="s">
        <v>505</v>
      </c>
      <c r="H93" s="81" t="s">
        <v>321</v>
      </c>
      <c r="I93" s="166">
        <v>5</v>
      </c>
      <c r="J93" s="167">
        <v>5</v>
      </c>
      <c r="K93" s="167"/>
      <c r="L93" s="167">
        <v>5</v>
      </c>
      <c r="M93" s="167"/>
      <c r="N93" s="167"/>
      <c r="O93" s="167"/>
      <c r="P93" s="167"/>
      <c r="Q93" s="167"/>
      <c r="R93" s="166"/>
      <c r="S93" s="167"/>
      <c r="T93" s="114"/>
      <c r="U93" s="114"/>
      <c r="V93" s="114"/>
      <c r="W93" s="167"/>
      <c r="X93" s="166"/>
      <c r="Y93" s="167"/>
      <c r="Z93" s="167"/>
      <c r="AA93" s="167"/>
      <c r="AB93" s="167"/>
      <c r="AC93" s="114"/>
    </row>
    <row r="94" ht="18.75" customHeight="1" spans="1:29">
      <c r="A94" s="114"/>
      <c r="B94" s="114"/>
      <c r="C94" s="114"/>
      <c r="D94" s="114"/>
      <c r="E94" s="114"/>
      <c r="F94" s="114"/>
      <c r="G94" s="81" t="s">
        <v>498</v>
      </c>
      <c r="H94" s="81" t="s">
        <v>277</v>
      </c>
      <c r="I94" s="166">
        <v>4</v>
      </c>
      <c r="J94" s="167">
        <v>4</v>
      </c>
      <c r="K94" s="167"/>
      <c r="L94" s="167">
        <v>4</v>
      </c>
      <c r="M94" s="167"/>
      <c r="N94" s="167"/>
      <c r="O94" s="167"/>
      <c r="P94" s="167"/>
      <c r="Q94" s="167"/>
      <c r="R94" s="166"/>
      <c r="S94" s="167"/>
      <c r="T94" s="114"/>
      <c r="U94" s="114"/>
      <c r="V94" s="114"/>
      <c r="W94" s="167"/>
      <c r="X94" s="166"/>
      <c r="Y94" s="167"/>
      <c r="Z94" s="167"/>
      <c r="AA94" s="167"/>
      <c r="AB94" s="167"/>
      <c r="AC94" s="114"/>
    </row>
    <row r="95" ht="18.75" customHeight="1" spans="1:29">
      <c r="A95" s="114"/>
      <c r="B95" s="114"/>
      <c r="C95" s="114"/>
      <c r="D95" s="114"/>
      <c r="E95" s="114"/>
      <c r="F95" s="114"/>
      <c r="G95" s="81" t="s">
        <v>663</v>
      </c>
      <c r="H95" s="81" t="s">
        <v>288</v>
      </c>
      <c r="I95" s="166">
        <v>21</v>
      </c>
      <c r="J95" s="167">
        <v>21</v>
      </c>
      <c r="K95" s="167"/>
      <c r="L95" s="167">
        <v>21</v>
      </c>
      <c r="M95" s="167"/>
      <c r="N95" s="167"/>
      <c r="O95" s="167"/>
      <c r="P95" s="167"/>
      <c r="Q95" s="167"/>
      <c r="R95" s="166"/>
      <c r="S95" s="167"/>
      <c r="T95" s="114"/>
      <c r="U95" s="114"/>
      <c r="V95" s="114"/>
      <c r="W95" s="167"/>
      <c r="X95" s="166"/>
      <c r="Y95" s="167"/>
      <c r="Z95" s="167"/>
      <c r="AA95" s="167"/>
      <c r="AB95" s="167"/>
      <c r="AC95" s="114"/>
    </row>
    <row r="96" ht="18.75" customHeight="1" spans="1:29">
      <c r="A96" s="81" t="s">
        <v>659</v>
      </c>
      <c r="B96" s="81" t="s">
        <v>735</v>
      </c>
      <c r="C96" s="81" t="s">
        <v>736</v>
      </c>
      <c r="D96" s="114"/>
      <c r="E96" s="81" t="s">
        <v>140</v>
      </c>
      <c r="F96" s="81" t="s">
        <v>704</v>
      </c>
      <c r="G96" s="81" t="s">
        <v>670</v>
      </c>
      <c r="H96" s="81" t="s">
        <v>329</v>
      </c>
      <c r="I96" s="166">
        <v>85</v>
      </c>
      <c r="J96" s="167">
        <v>85</v>
      </c>
      <c r="K96" s="167">
        <v>85</v>
      </c>
      <c r="L96" s="167">
        <v>0</v>
      </c>
      <c r="M96" s="167"/>
      <c r="N96" s="167"/>
      <c r="O96" s="167"/>
      <c r="P96" s="167"/>
      <c r="Q96" s="167">
        <v>85</v>
      </c>
      <c r="R96" s="166"/>
      <c r="S96" s="167"/>
      <c r="T96" s="114"/>
      <c r="U96" s="114"/>
      <c r="V96" s="114"/>
      <c r="W96" s="167"/>
      <c r="X96" s="166"/>
      <c r="Y96" s="167"/>
      <c r="Z96" s="167"/>
      <c r="AA96" s="167"/>
      <c r="AB96" s="167"/>
      <c r="AC96" s="114"/>
    </row>
    <row r="97" ht="18.75" customHeight="1" spans="1:29">
      <c r="A97" s="81" t="s">
        <v>659</v>
      </c>
      <c r="B97" s="81" t="s">
        <v>737</v>
      </c>
      <c r="C97" s="81" t="s">
        <v>738</v>
      </c>
      <c r="D97" s="81" t="s">
        <v>570</v>
      </c>
      <c r="E97" s="81" t="s">
        <v>142</v>
      </c>
      <c r="F97" s="81" t="s">
        <v>673</v>
      </c>
      <c r="G97" s="81" t="s">
        <v>548</v>
      </c>
      <c r="H97" s="81" t="s">
        <v>304</v>
      </c>
      <c r="I97" s="166">
        <v>1.4</v>
      </c>
      <c r="J97" s="167">
        <v>1.4</v>
      </c>
      <c r="K97" s="167"/>
      <c r="L97" s="167">
        <v>1.4</v>
      </c>
      <c r="M97" s="167"/>
      <c r="N97" s="167"/>
      <c r="O97" s="167"/>
      <c r="P97" s="167"/>
      <c r="Q97" s="167"/>
      <c r="R97" s="166"/>
      <c r="S97" s="167"/>
      <c r="T97" s="114"/>
      <c r="U97" s="114"/>
      <c r="V97" s="114"/>
      <c r="W97" s="167"/>
      <c r="X97" s="166"/>
      <c r="Y97" s="167"/>
      <c r="Z97" s="167"/>
      <c r="AA97" s="167"/>
      <c r="AB97" s="167"/>
      <c r="AC97" s="114"/>
    </row>
    <row r="98" ht="18.75" customHeight="1" spans="1:29">
      <c r="A98" s="114"/>
      <c r="B98" s="114"/>
      <c r="C98" s="114"/>
      <c r="D98" s="114"/>
      <c r="E98" s="114"/>
      <c r="F98" s="114"/>
      <c r="G98" s="81" t="s">
        <v>505</v>
      </c>
      <c r="H98" s="81" t="s">
        <v>321</v>
      </c>
      <c r="I98" s="166">
        <v>1.5</v>
      </c>
      <c r="J98" s="167">
        <v>1.5</v>
      </c>
      <c r="K98" s="167"/>
      <c r="L98" s="167">
        <v>1.5</v>
      </c>
      <c r="M98" s="167"/>
      <c r="N98" s="167"/>
      <c r="O98" s="167"/>
      <c r="P98" s="167"/>
      <c r="Q98" s="167"/>
      <c r="R98" s="166"/>
      <c r="S98" s="167"/>
      <c r="T98" s="114"/>
      <c r="U98" s="114"/>
      <c r="V98" s="114"/>
      <c r="W98" s="167"/>
      <c r="X98" s="166"/>
      <c r="Y98" s="167"/>
      <c r="Z98" s="167"/>
      <c r="AA98" s="167"/>
      <c r="AB98" s="167"/>
      <c r="AC98" s="114"/>
    </row>
    <row r="99" ht="18.75" customHeight="1" spans="1:29">
      <c r="A99" s="114"/>
      <c r="B99" s="114"/>
      <c r="C99" s="114"/>
      <c r="D99" s="114"/>
      <c r="E99" s="114"/>
      <c r="F99" s="114"/>
      <c r="G99" s="81" t="s">
        <v>500</v>
      </c>
      <c r="H99" s="81" t="s">
        <v>280</v>
      </c>
      <c r="I99" s="166">
        <v>1.5</v>
      </c>
      <c r="J99" s="167">
        <v>1.5</v>
      </c>
      <c r="K99" s="167"/>
      <c r="L99" s="167">
        <v>1.5</v>
      </c>
      <c r="M99" s="167"/>
      <c r="N99" s="167"/>
      <c r="O99" s="167"/>
      <c r="P99" s="167"/>
      <c r="Q99" s="167"/>
      <c r="R99" s="166"/>
      <c r="S99" s="167"/>
      <c r="T99" s="114"/>
      <c r="U99" s="114"/>
      <c r="V99" s="114"/>
      <c r="W99" s="167"/>
      <c r="X99" s="166"/>
      <c r="Y99" s="167"/>
      <c r="Z99" s="167"/>
      <c r="AA99" s="167"/>
      <c r="AB99" s="167"/>
      <c r="AC99" s="114"/>
    </row>
    <row r="100" ht="18.75" customHeight="1" spans="1:29">
      <c r="A100" s="114"/>
      <c r="B100" s="114"/>
      <c r="C100" s="114"/>
      <c r="D100" s="114"/>
      <c r="E100" s="114"/>
      <c r="F100" s="114"/>
      <c r="G100" s="81" t="s">
        <v>670</v>
      </c>
      <c r="H100" s="81" t="s">
        <v>329</v>
      </c>
      <c r="I100" s="166">
        <v>7.5</v>
      </c>
      <c r="J100" s="167">
        <v>7.5</v>
      </c>
      <c r="K100" s="167"/>
      <c r="L100" s="167">
        <v>7.5</v>
      </c>
      <c r="M100" s="167"/>
      <c r="N100" s="167"/>
      <c r="O100" s="167"/>
      <c r="P100" s="167"/>
      <c r="Q100" s="167"/>
      <c r="R100" s="166"/>
      <c r="S100" s="167"/>
      <c r="T100" s="114"/>
      <c r="U100" s="114"/>
      <c r="V100" s="114"/>
      <c r="W100" s="167"/>
      <c r="X100" s="166"/>
      <c r="Y100" s="167"/>
      <c r="Z100" s="167"/>
      <c r="AA100" s="167"/>
      <c r="AB100" s="167"/>
      <c r="AC100" s="114"/>
    </row>
    <row r="101" ht="18.75" customHeight="1" spans="1:29">
      <c r="A101" s="114"/>
      <c r="B101" s="114"/>
      <c r="C101" s="114"/>
      <c r="D101" s="114"/>
      <c r="E101" s="114"/>
      <c r="F101" s="114"/>
      <c r="G101" s="81" t="s">
        <v>663</v>
      </c>
      <c r="H101" s="81" t="s">
        <v>288</v>
      </c>
      <c r="I101" s="166">
        <v>15</v>
      </c>
      <c r="J101" s="167">
        <v>15</v>
      </c>
      <c r="K101" s="167"/>
      <c r="L101" s="167">
        <v>15</v>
      </c>
      <c r="M101" s="167"/>
      <c r="N101" s="167"/>
      <c r="O101" s="167"/>
      <c r="P101" s="167"/>
      <c r="Q101" s="167"/>
      <c r="R101" s="166"/>
      <c r="S101" s="167"/>
      <c r="T101" s="114"/>
      <c r="U101" s="114"/>
      <c r="V101" s="114"/>
      <c r="W101" s="167"/>
      <c r="X101" s="166"/>
      <c r="Y101" s="167"/>
      <c r="Z101" s="167"/>
      <c r="AA101" s="167"/>
      <c r="AB101" s="167"/>
      <c r="AC101" s="114"/>
    </row>
    <row r="102" ht="18.75" customHeight="1" spans="1:29">
      <c r="A102" s="114"/>
      <c r="B102" s="114"/>
      <c r="C102" s="114"/>
      <c r="D102" s="114"/>
      <c r="E102" s="114"/>
      <c r="F102" s="114"/>
      <c r="G102" s="177">
        <v>30226</v>
      </c>
      <c r="H102" s="81" t="s">
        <v>336</v>
      </c>
      <c r="I102" s="166">
        <v>3.1</v>
      </c>
      <c r="J102" s="167">
        <v>3.1</v>
      </c>
      <c r="K102" s="167"/>
      <c r="L102" s="167">
        <v>3.1</v>
      </c>
      <c r="M102" s="167"/>
      <c r="N102" s="167"/>
      <c r="O102" s="167"/>
      <c r="P102" s="167"/>
      <c r="Q102" s="167"/>
      <c r="R102" s="166"/>
      <c r="S102" s="167"/>
      <c r="T102" s="114"/>
      <c r="U102" s="114"/>
      <c r="V102" s="114"/>
      <c r="W102" s="167"/>
      <c r="X102" s="166"/>
      <c r="Y102" s="167"/>
      <c r="Z102" s="167"/>
      <c r="AA102" s="167"/>
      <c r="AB102" s="167"/>
      <c r="AC102" s="114"/>
    </row>
    <row r="103" ht="18.75" customHeight="1" spans="1:29">
      <c r="A103" s="81" t="s">
        <v>659</v>
      </c>
      <c r="B103" s="81" t="s">
        <v>739</v>
      </c>
      <c r="C103" s="81" t="s">
        <v>740</v>
      </c>
      <c r="D103" s="81" t="s">
        <v>585</v>
      </c>
      <c r="E103" s="81" t="s">
        <v>152</v>
      </c>
      <c r="F103" s="81" t="s">
        <v>530</v>
      </c>
      <c r="G103" s="81" t="s">
        <v>548</v>
      </c>
      <c r="H103" s="81" t="s">
        <v>304</v>
      </c>
      <c r="I103" s="166">
        <v>3</v>
      </c>
      <c r="J103" s="167">
        <v>3</v>
      </c>
      <c r="K103" s="167"/>
      <c r="L103" s="167">
        <v>3</v>
      </c>
      <c r="M103" s="167"/>
      <c r="N103" s="167"/>
      <c r="O103" s="167"/>
      <c r="P103" s="167"/>
      <c r="Q103" s="167"/>
      <c r="R103" s="166"/>
      <c r="S103" s="167"/>
      <c r="T103" s="114"/>
      <c r="U103" s="114"/>
      <c r="V103" s="114"/>
      <c r="W103" s="167"/>
      <c r="X103" s="166"/>
      <c r="Y103" s="167"/>
      <c r="Z103" s="167"/>
      <c r="AA103" s="167"/>
      <c r="AB103" s="167"/>
      <c r="AC103" s="114"/>
    </row>
    <row r="104" ht="18.75" customHeight="1" spans="1:29">
      <c r="A104" s="114"/>
      <c r="B104" s="114"/>
      <c r="C104" s="114"/>
      <c r="D104" s="114"/>
      <c r="E104" s="114"/>
      <c r="F104" s="114"/>
      <c r="G104" s="81" t="s">
        <v>505</v>
      </c>
      <c r="H104" s="81" t="s">
        <v>321</v>
      </c>
      <c r="I104" s="166">
        <v>4</v>
      </c>
      <c r="J104" s="167">
        <v>4</v>
      </c>
      <c r="K104" s="167"/>
      <c r="L104" s="167">
        <v>4</v>
      </c>
      <c r="M104" s="167"/>
      <c r="N104" s="167"/>
      <c r="O104" s="167"/>
      <c r="P104" s="167"/>
      <c r="Q104" s="167"/>
      <c r="R104" s="166"/>
      <c r="S104" s="167"/>
      <c r="T104" s="114"/>
      <c r="U104" s="114"/>
      <c r="V104" s="114"/>
      <c r="W104" s="167"/>
      <c r="X104" s="166"/>
      <c r="Y104" s="167"/>
      <c r="Z104" s="167"/>
      <c r="AA104" s="167"/>
      <c r="AB104" s="167"/>
      <c r="AC104" s="114"/>
    </row>
    <row r="105" ht="18.75" customHeight="1" spans="1:29">
      <c r="A105" s="114"/>
      <c r="B105" s="114"/>
      <c r="C105" s="114"/>
      <c r="D105" s="114"/>
      <c r="E105" s="114"/>
      <c r="F105" s="114"/>
      <c r="G105" s="81" t="s">
        <v>500</v>
      </c>
      <c r="H105" s="81" t="s">
        <v>280</v>
      </c>
      <c r="I105" s="166">
        <v>9</v>
      </c>
      <c r="J105" s="167">
        <v>9</v>
      </c>
      <c r="K105" s="167"/>
      <c r="L105" s="167">
        <v>9</v>
      </c>
      <c r="M105" s="167"/>
      <c r="N105" s="167"/>
      <c r="O105" s="167"/>
      <c r="P105" s="167"/>
      <c r="Q105" s="167"/>
      <c r="R105" s="166"/>
      <c r="S105" s="167"/>
      <c r="T105" s="114"/>
      <c r="U105" s="114"/>
      <c r="V105" s="114"/>
      <c r="W105" s="167"/>
      <c r="X105" s="166"/>
      <c r="Y105" s="167"/>
      <c r="Z105" s="167"/>
      <c r="AA105" s="167"/>
      <c r="AB105" s="167"/>
      <c r="AC105" s="114"/>
    </row>
    <row r="106" ht="18.75" customHeight="1" spans="1:29">
      <c r="A106" s="114"/>
      <c r="B106" s="114"/>
      <c r="C106" s="114"/>
      <c r="D106" s="114"/>
      <c r="E106" s="114"/>
      <c r="F106" s="114"/>
      <c r="G106" s="81" t="s">
        <v>670</v>
      </c>
      <c r="H106" s="81" t="s">
        <v>329</v>
      </c>
      <c r="I106" s="166">
        <v>2</v>
      </c>
      <c r="J106" s="167">
        <v>2</v>
      </c>
      <c r="K106" s="167"/>
      <c r="L106" s="167">
        <v>2</v>
      </c>
      <c r="M106" s="167"/>
      <c r="N106" s="167"/>
      <c r="O106" s="167"/>
      <c r="P106" s="167"/>
      <c r="Q106" s="167"/>
      <c r="R106" s="166"/>
      <c r="S106" s="167"/>
      <c r="T106" s="114"/>
      <c r="U106" s="114"/>
      <c r="V106" s="114"/>
      <c r="W106" s="167"/>
      <c r="X106" s="166"/>
      <c r="Y106" s="167"/>
      <c r="Z106" s="167"/>
      <c r="AA106" s="167"/>
      <c r="AB106" s="167"/>
      <c r="AC106" s="114"/>
    </row>
    <row r="107" ht="18.75" customHeight="1" spans="1:29">
      <c r="A107" s="114"/>
      <c r="B107" s="114"/>
      <c r="C107" s="114"/>
      <c r="D107" s="114"/>
      <c r="E107" s="114"/>
      <c r="F107" s="114"/>
      <c r="G107" s="81" t="s">
        <v>663</v>
      </c>
      <c r="H107" s="81" t="s">
        <v>288</v>
      </c>
      <c r="I107" s="166">
        <v>12</v>
      </c>
      <c r="J107" s="167">
        <v>12</v>
      </c>
      <c r="K107" s="167"/>
      <c r="L107" s="167">
        <v>12</v>
      </c>
      <c r="M107" s="167"/>
      <c r="N107" s="167"/>
      <c r="O107" s="167"/>
      <c r="P107" s="167"/>
      <c r="Q107" s="167"/>
      <c r="R107" s="166"/>
      <c r="S107" s="167"/>
      <c r="T107" s="114"/>
      <c r="U107" s="114"/>
      <c r="V107" s="114"/>
      <c r="W107" s="167"/>
      <c r="X107" s="166"/>
      <c r="Y107" s="167"/>
      <c r="Z107" s="167"/>
      <c r="AA107" s="167"/>
      <c r="AB107" s="167"/>
      <c r="AC107" s="114"/>
    </row>
    <row r="108" ht="18.75" customHeight="1" spans="1:29">
      <c r="A108" s="81" t="s">
        <v>659</v>
      </c>
      <c r="B108" s="81" t="s">
        <v>741</v>
      </c>
      <c r="C108" s="81" t="s">
        <v>742</v>
      </c>
      <c r="D108" s="81" t="s">
        <v>601</v>
      </c>
      <c r="E108" s="81" t="s">
        <v>138</v>
      </c>
      <c r="F108" s="81" t="s">
        <v>691</v>
      </c>
      <c r="G108" s="81" t="s">
        <v>548</v>
      </c>
      <c r="H108" s="81" t="s">
        <v>304</v>
      </c>
      <c r="I108" s="166">
        <v>2.45</v>
      </c>
      <c r="J108" s="167">
        <v>2.45</v>
      </c>
      <c r="K108" s="167"/>
      <c r="L108" s="167">
        <v>2.45</v>
      </c>
      <c r="M108" s="167"/>
      <c r="N108" s="167"/>
      <c r="O108" s="167"/>
      <c r="P108" s="167"/>
      <c r="Q108" s="167"/>
      <c r="R108" s="166"/>
      <c r="S108" s="167"/>
      <c r="T108" s="114"/>
      <c r="U108" s="114"/>
      <c r="V108" s="114"/>
      <c r="W108" s="167"/>
      <c r="X108" s="166"/>
      <c r="Y108" s="167"/>
      <c r="Z108" s="167"/>
      <c r="AA108" s="167"/>
      <c r="AB108" s="167"/>
      <c r="AC108" s="114"/>
    </row>
    <row r="109" ht="18.75" customHeight="1" spans="1:29">
      <c r="A109" s="114"/>
      <c r="B109" s="114"/>
      <c r="C109" s="114"/>
      <c r="D109" s="114"/>
      <c r="E109" s="114"/>
      <c r="F109" s="114"/>
      <c r="G109" s="81" t="s">
        <v>505</v>
      </c>
      <c r="H109" s="81" t="s">
        <v>321</v>
      </c>
      <c r="I109" s="166">
        <v>4</v>
      </c>
      <c r="J109" s="167">
        <v>4</v>
      </c>
      <c r="K109" s="167"/>
      <c r="L109" s="167">
        <v>4</v>
      </c>
      <c r="M109" s="167"/>
      <c r="N109" s="167"/>
      <c r="O109" s="167"/>
      <c r="P109" s="167"/>
      <c r="Q109" s="167"/>
      <c r="R109" s="166"/>
      <c r="S109" s="167"/>
      <c r="T109" s="114"/>
      <c r="U109" s="114"/>
      <c r="V109" s="114"/>
      <c r="W109" s="167"/>
      <c r="X109" s="166"/>
      <c r="Y109" s="167"/>
      <c r="Z109" s="167"/>
      <c r="AA109" s="167"/>
      <c r="AB109" s="167"/>
      <c r="AC109" s="114"/>
    </row>
    <row r="110" ht="18.75" customHeight="1" spans="1:29">
      <c r="A110" s="114"/>
      <c r="B110" s="114"/>
      <c r="C110" s="114"/>
      <c r="D110" s="114"/>
      <c r="E110" s="114"/>
      <c r="F110" s="114"/>
      <c r="G110" s="81" t="s">
        <v>500</v>
      </c>
      <c r="H110" s="81" t="s">
        <v>280</v>
      </c>
      <c r="I110" s="166">
        <v>1</v>
      </c>
      <c r="J110" s="167">
        <v>1</v>
      </c>
      <c r="K110" s="167"/>
      <c r="L110" s="167">
        <v>1</v>
      </c>
      <c r="M110" s="167"/>
      <c r="N110" s="167"/>
      <c r="O110" s="167"/>
      <c r="P110" s="167"/>
      <c r="Q110" s="167"/>
      <c r="R110" s="166"/>
      <c r="S110" s="167"/>
      <c r="T110" s="114"/>
      <c r="U110" s="114"/>
      <c r="V110" s="114"/>
      <c r="W110" s="167"/>
      <c r="X110" s="166"/>
      <c r="Y110" s="167"/>
      <c r="Z110" s="167"/>
      <c r="AA110" s="167"/>
      <c r="AB110" s="167"/>
      <c r="AC110" s="114"/>
    </row>
    <row r="111" ht="18.75" customHeight="1" spans="1:29">
      <c r="A111" s="114"/>
      <c r="B111" s="114"/>
      <c r="C111" s="114"/>
      <c r="D111" s="114"/>
      <c r="E111" s="114"/>
      <c r="F111" s="114"/>
      <c r="G111" s="81" t="s">
        <v>670</v>
      </c>
      <c r="H111" s="81" t="s">
        <v>329</v>
      </c>
      <c r="I111" s="166">
        <v>8</v>
      </c>
      <c r="J111" s="167">
        <v>8</v>
      </c>
      <c r="K111" s="167"/>
      <c r="L111" s="167">
        <v>8</v>
      </c>
      <c r="M111" s="167"/>
      <c r="N111" s="167"/>
      <c r="O111" s="167"/>
      <c r="P111" s="167"/>
      <c r="Q111" s="167"/>
      <c r="R111" s="166"/>
      <c r="S111" s="167"/>
      <c r="T111" s="114"/>
      <c r="U111" s="114"/>
      <c r="V111" s="114"/>
      <c r="W111" s="167"/>
      <c r="X111" s="166"/>
      <c r="Y111" s="167"/>
      <c r="Z111" s="167"/>
      <c r="AA111" s="167"/>
      <c r="AB111" s="167"/>
      <c r="AC111" s="114"/>
    </row>
    <row r="112" ht="18.75" customHeight="1" spans="1:29">
      <c r="A112" s="114"/>
      <c r="B112" s="114"/>
      <c r="C112" s="114"/>
      <c r="D112" s="114"/>
      <c r="E112" s="114"/>
      <c r="F112" s="114"/>
      <c r="G112" s="177">
        <v>30226</v>
      </c>
      <c r="H112" s="81" t="s">
        <v>336</v>
      </c>
      <c r="I112" s="166">
        <v>3</v>
      </c>
      <c r="J112" s="167">
        <v>3</v>
      </c>
      <c r="K112" s="167"/>
      <c r="L112" s="167">
        <v>3</v>
      </c>
      <c r="M112" s="167"/>
      <c r="N112" s="167"/>
      <c r="O112" s="167"/>
      <c r="P112" s="167"/>
      <c r="Q112" s="167"/>
      <c r="R112" s="166"/>
      <c r="S112" s="167"/>
      <c r="T112" s="114"/>
      <c r="U112" s="114"/>
      <c r="V112" s="114"/>
      <c r="W112" s="167"/>
      <c r="X112" s="166"/>
      <c r="Y112" s="167"/>
      <c r="Z112" s="167"/>
      <c r="AA112" s="167"/>
      <c r="AB112" s="167"/>
      <c r="AC112" s="114"/>
    </row>
    <row r="113" ht="18.75" customHeight="1" spans="1:29">
      <c r="A113" s="114"/>
      <c r="B113" s="114"/>
      <c r="C113" s="114"/>
      <c r="D113" s="114"/>
      <c r="E113" s="114"/>
      <c r="F113" s="114"/>
      <c r="G113" s="81" t="s">
        <v>664</v>
      </c>
      <c r="H113" s="81" t="s">
        <v>300</v>
      </c>
      <c r="I113" s="166">
        <v>1.55</v>
      </c>
      <c r="J113" s="167">
        <v>1.55</v>
      </c>
      <c r="K113" s="167"/>
      <c r="L113" s="167">
        <v>1.55</v>
      </c>
      <c r="M113" s="167"/>
      <c r="N113" s="167"/>
      <c r="O113" s="167"/>
      <c r="P113" s="167"/>
      <c r="Q113" s="167"/>
      <c r="R113" s="166"/>
      <c r="S113" s="167"/>
      <c r="T113" s="114"/>
      <c r="U113" s="114"/>
      <c r="V113" s="114"/>
      <c r="W113" s="167"/>
      <c r="X113" s="166"/>
      <c r="Y113" s="167"/>
      <c r="Z113" s="167"/>
      <c r="AA113" s="167"/>
      <c r="AB113" s="167"/>
      <c r="AC113" s="114"/>
    </row>
    <row r="114" ht="18.75" customHeight="1" spans="1:29">
      <c r="A114" s="81" t="s">
        <v>659</v>
      </c>
      <c r="B114" s="81" t="s">
        <v>743</v>
      </c>
      <c r="C114" s="81" t="s">
        <v>744</v>
      </c>
      <c r="D114" s="81" t="s">
        <v>616</v>
      </c>
      <c r="E114" s="81" t="s">
        <v>144</v>
      </c>
      <c r="F114" s="81" t="s">
        <v>745</v>
      </c>
      <c r="G114" s="81" t="s">
        <v>500</v>
      </c>
      <c r="H114" s="81" t="s">
        <v>280</v>
      </c>
      <c r="I114" s="166">
        <v>2</v>
      </c>
      <c r="J114" s="167">
        <v>2</v>
      </c>
      <c r="K114" s="167"/>
      <c r="L114" s="167">
        <v>2</v>
      </c>
      <c r="M114" s="167"/>
      <c r="N114" s="167"/>
      <c r="O114" s="167"/>
      <c r="P114" s="167"/>
      <c r="Q114" s="167"/>
      <c r="R114" s="166"/>
      <c r="S114" s="167"/>
      <c r="T114" s="114"/>
      <c r="U114" s="114"/>
      <c r="V114" s="114"/>
      <c r="W114" s="167"/>
      <c r="X114" s="166"/>
      <c r="Y114" s="167"/>
      <c r="Z114" s="167"/>
      <c r="AA114" s="167"/>
      <c r="AB114" s="167"/>
      <c r="AC114" s="114"/>
    </row>
    <row r="115" ht="18.75" customHeight="1" spans="1:29">
      <c r="A115" s="114"/>
      <c r="B115" s="114"/>
      <c r="C115" s="114"/>
      <c r="D115" s="114"/>
      <c r="E115" s="114"/>
      <c r="F115" s="114"/>
      <c r="G115" s="81" t="s">
        <v>670</v>
      </c>
      <c r="H115" s="81" t="s">
        <v>329</v>
      </c>
      <c r="I115" s="166">
        <v>7.5</v>
      </c>
      <c r="J115" s="167">
        <v>7.5</v>
      </c>
      <c r="K115" s="167"/>
      <c r="L115" s="167">
        <v>7.5</v>
      </c>
      <c r="M115" s="167"/>
      <c r="N115" s="167"/>
      <c r="O115" s="167"/>
      <c r="P115" s="167"/>
      <c r="Q115" s="167"/>
      <c r="R115" s="166"/>
      <c r="S115" s="167"/>
      <c r="T115" s="114"/>
      <c r="U115" s="114"/>
      <c r="V115" s="114"/>
      <c r="W115" s="167"/>
      <c r="X115" s="166"/>
      <c r="Y115" s="167"/>
      <c r="Z115" s="167"/>
      <c r="AA115" s="167"/>
      <c r="AB115" s="167"/>
      <c r="AC115" s="114"/>
    </row>
    <row r="116" ht="18.75" customHeight="1" spans="1:29">
      <c r="A116" s="114"/>
      <c r="B116" s="114"/>
      <c r="C116" s="114"/>
      <c r="D116" s="114"/>
      <c r="E116" s="114"/>
      <c r="F116" s="114"/>
      <c r="G116" s="177">
        <v>30226</v>
      </c>
      <c r="H116" s="81" t="s">
        <v>336</v>
      </c>
      <c r="I116" s="166">
        <v>5.5</v>
      </c>
      <c r="J116" s="167">
        <v>5.5</v>
      </c>
      <c r="K116" s="167"/>
      <c r="L116" s="167">
        <v>5.5</v>
      </c>
      <c r="M116" s="167"/>
      <c r="N116" s="167"/>
      <c r="O116" s="167"/>
      <c r="P116" s="167"/>
      <c r="Q116" s="167"/>
      <c r="R116" s="166"/>
      <c r="S116" s="167"/>
      <c r="T116" s="114"/>
      <c r="U116" s="114"/>
      <c r="V116" s="114"/>
      <c r="W116" s="167"/>
      <c r="X116" s="166"/>
      <c r="Y116" s="167"/>
      <c r="Z116" s="167"/>
      <c r="AA116" s="167"/>
      <c r="AB116" s="167"/>
      <c r="AC116" s="114"/>
    </row>
    <row r="117" ht="18.75" customHeight="1" spans="1:29">
      <c r="A117" s="81" t="s">
        <v>746</v>
      </c>
      <c r="B117" s="81" t="s">
        <v>747</v>
      </c>
      <c r="C117" s="81" t="s">
        <v>748</v>
      </c>
      <c r="D117" s="114"/>
      <c r="E117" s="81" t="s">
        <v>144</v>
      </c>
      <c r="F117" s="81" t="s">
        <v>745</v>
      </c>
      <c r="G117" s="81" t="s">
        <v>670</v>
      </c>
      <c r="H117" s="81" t="s">
        <v>329</v>
      </c>
      <c r="I117" s="166">
        <v>11</v>
      </c>
      <c r="J117" s="167">
        <v>11</v>
      </c>
      <c r="K117" s="167"/>
      <c r="L117" s="167">
        <v>11</v>
      </c>
      <c r="M117" s="167"/>
      <c r="N117" s="167"/>
      <c r="O117" s="167"/>
      <c r="P117" s="167"/>
      <c r="Q117" s="167"/>
      <c r="R117" s="166"/>
      <c r="S117" s="167"/>
      <c r="T117" s="114"/>
      <c r="U117" s="114"/>
      <c r="V117" s="114"/>
      <c r="W117" s="167"/>
      <c r="X117" s="166"/>
      <c r="Y117" s="167"/>
      <c r="Z117" s="167"/>
      <c r="AA117" s="167"/>
      <c r="AB117" s="167"/>
      <c r="AC117" s="114"/>
    </row>
    <row r="118" ht="18.75" customHeight="1" spans="1:29">
      <c r="A118" s="114"/>
      <c r="B118" s="114"/>
      <c r="C118" s="114"/>
      <c r="D118" s="114"/>
      <c r="E118" s="114"/>
      <c r="F118" s="114"/>
      <c r="G118" s="81" t="s">
        <v>663</v>
      </c>
      <c r="H118" s="81" t="s">
        <v>288</v>
      </c>
      <c r="I118" s="166">
        <v>4</v>
      </c>
      <c r="J118" s="167">
        <v>4</v>
      </c>
      <c r="K118" s="167"/>
      <c r="L118" s="167">
        <v>4</v>
      </c>
      <c r="M118" s="167"/>
      <c r="N118" s="167"/>
      <c r="O118" s="167"/>
      <c r="P118" s="167"/>
      <c r="Q118" s="167"/>
      <c r="R118" s="166"/>
      <c r="S118" s="167"/>
      <c r="T118" s="114"/>
      <c r="U118" s="114"/>
      <c r="V118" s="114"/>
      <c r="W118" s="167"/>
      <c r="X118" s="166"/>
      <c r="Y118" s="167"/>
      <c r="Z118" s="167"/>
      <c r="AA118" s="167"/>
      <c r="AB118" s="167"/>
      <c r="AC118" s="114"/>
    </row>
    <row r="119" ht="18.75" customHeight="1" spans="1:29">
      <c r="A119" s="81" t="s">
        <v>659</v>
      </c>
      <c r="B119" s="81" t="s">
        <v>749</v>
      </c>
      <c r="C119" s="81" t="s">
        <v>750</v>
      </c>
      <c r="D119" s="114"/>
      <c r="E119" s="81" t="s">
        <v>144</v>
      </c>
      <c r="F119" s="81" t="s">
        <v>745</v>
      </c>
      <c r="G119" s="81" t="s">
        <v>500</v>
      </c>
      <c r="H119" s="81" t="s">
        <v>280</v>
      </c>
      <c r="I119" s="166">
        <v>5.8</v>
      </c>
      <c r="J119" s="167">
        <v>5.8</v>
      </c>
      <c r="K119" s="167"/>
      <c r="L119" s="167">
        <v>5.8</v>
      </c>
      <c r="M119" s="167"/>
      <c r="N119" s="167"/>
      <c r="O119" s="167"/>
      <c r="P119" s="167"/>
      <c r="Q119" s="167"/>
      <c r="R119" s="166"/>
      <c r="S119" s="167"/>
      <c r="T119" s="114"/>
      <c r="U119" s="114"/>
      <c r="V119" s="114"/>
      <c r="W119" s="167"/>
      <c r="X119" s="166"/>
      <c r="Y119" s="167"/>
      <c r="Z119" s="167"/>
      <c r="AA119" s="167"/>
      <c r="AB119" s="167"/>
      <c r="AC119" s="114"/>
    </row>
    <row r="120" ht="18.75" customHeight="1" spans="1:29">
      <c r="A120" s="114"/>
      <c r="B120" s="114"/>
      <c r="C120" s="114"/>
      <c r="D120" s="114"/>
      <c r="E120" s="114"/>
      <c r="F120" s="114"/>
      <c r="G120" s="81" t="s">
        <v>670</v>
      </c>
      <c r="H120" s="81" t="s">
        <v>329</v>
      </c>
      <c r="I120" s="166">
        <v>9.2</v>
      </c>
      <c r="J120" s="167">
        <v>9.2</v>
      </c>
      <c r="K120" s="167"/>
      <c r="L120" s="167">
        <v>9.2</v>
      </c>
      <c r="M120" s="167"/>
      <c r="N120" s="167"/>
      <c r="O120" s="167"/>
      <c r="P120" s="167"/>
      <c r="Q120" s="167"/>
      <c r="R120" s="166"/>
      <c r="S120" s="167"/>
      <c r="T120" s="114"/>
      <c r="U120" s="114"/>
      <c r="V120" s="114"/>
      <c r="W120" s="167"/>
      <c r="X120" s="166"/>
      <c r="Y120" s="167"/>
      <c r="Z120" s="167"/>
      <c r="AA120" s="167"/>
      <c r="AB120" s="167"/>
      <c r="AC120" s="114"/>
    </row>
    <row r="121" s="106" customFormat="1" ht="18.75" customHeight="1" spans="1:29">
      <c r="A121" s="178" t="s">
        <v>166</v>
      </c>
      <c r="B121" s="179"/>
      <c r="C121" s="180"/>
      <c r="D121" s="180"/>
      <c r="E121" s="180"/>
      <c r="F121" s="180"/>
      <c r="G121" s="180"/>
      <c r="H121" s="181"/>
      <c r="I121" s="182">
        <v>3620</v>
      </c>
      <c r="J121" s="183">
        <v>3620</v>
      </c>
      <c r="K121" s="183">
        <v>1570</v>
      </c>
      <c r="L121" s="183">
        <v>2050</v>
      </c>
      <c r="M121" s="183"/>
      <c r="N121" s="183"/>
      <c r="O121" s="183"/>
      <c r="P121" s="183"/>
      <c r="Q121" s="183">
        <v>1570</v>
      </c>
      <c r="R121" s="182"/>
      <c r="S121" s="183"/>
      <c r="T121" s="184"/>
      <c r="U121" s="184"/>
      <c r="V121" s="184"/>
      <c r="W121" s="183"/>
      <c r="X121" s="182"/>
      <c r="Y121" s="183"/>
      <c r="Z121" s="183"/>
      <c r="AA121" s="183"/>
      <c r="AB121" s="183"/>
      <c r="AC121" s="183"/>
    </row>
  </sheetData>
  <autoFilter ref="A8:AD121">
    <extLst/>
  </autoFilter>
  <mergeCells count="36">
    <mergeCell ref="A2:AD2"/>
    <mergeCell ref="A3:H3"/>
    <mergeCell ref="J4:T4"/>
    <mergeCell ref="U4:W4"/>
    <mergeCell ref="Y4:AD4"/>
    <mergeCell ref="J5:R5"/>
    <mergeCell ref="J6:K6"/>
    <mergeCell ref="A121:H121"/>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6:R7"/>
    <mergeCell ref="S5:S7"/>
    <mergeCell ref="T5:T7"/>
    <mergeCell ref="U5:U7"/>
    <mergeCell ref="V5:V7"/>
    <mergeCell ref="W5:W7"/>
    <mergeCell ref="X4:X7"/>
    <mergeCell ref="Y5:Y7"/>
    <mergeCell ref="Z5:Z7"/>
    <mergeCell ref="AA5:AA7"/>
    <mergeCell ref="AB5:AB7"/>
    <mergeCell ref="AC5:AC7"/>
    <mergeCell ref="AD5:AD7"/>
  </mergeCells>
  <printOptions horizontalCentered="1"/>
  <pageMargins left="0.385416666666667" right="0.385416666666667" top="0.510416666666667" bottom="0.510416666666667" header="0.3125" footer="0.3125"/>
  <pageSetup paperSize="9" scale="4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vt:lpstr>
      <vt:lpstr>4.财政拨款收支预算总表</vt:lpstr>
      <vt:lpstr>5.一般公共预算支出预算表</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16.市对下转移支付预算表</vt:lpstr>
      <vt:lpstr>17.市对下转移支付绩效目标表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win7</dc:creator>
  <cp:lastModifiedBy>明天</cp:lastModifiedBy>
  <dcterms:created xsi:type="dcterms:W3CDTF">2021-03-04T11:03:00Z</dcterms:created>
  <dcterms:modified xsi:type="dcterms:W3CDTF">2022-03-30T06:48:38Z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12A02587EA694EF3BD0DB06EE1AD91D5</vt:lpwstr>
  </property>
</Properties>
</file>